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85" yWindow="1875" windowWidth="1980" windowHeight="14400" tabRatio="956" activeTab="0"/>
  </bookViews>
  <sheets>
    <sheet name="Indhold" sheetId="1" r:id="rId1"/>
    <sheet name="1.1 Investeringsområde" sheetId="2" r:id="rId2"/>
    <sheet name="1.2 Nettokøb område" sheetId="3" r:id="rId3"/>
    <sheet name="1.3.Antal detailafdelinger" sheetId="4" r:id="rId4"/>
    <sheet name="1.4 Udbytter" sheetId="5" r:id="rId5"/>
    <sheet name="2.1  Foreninger formue" sheetId="6" r:id="rId6"/>
    <sheet name="2.2. Foreninger typer" sheetId="7" r:id="rId7"/>
    <sheet name="2.3 Foreninger nettokøb og flow" sheetId="8" r:id="rId8"/>
    <sheet name="3.1 Formue IFS" sheetId="9" r:id="rId9"/>
    <sheet name="4.1 Afdelingstyper" sheetId="10" r:id="rId10"/>
  </sheets>
  <definedNames>
    <definedName name="_xlnm.Print_Area" localSheetId="1">'1.1 Investeringsområde'!$A$1:$H$44</definedName>
    <definedName name="_xlnm.Print_Area" localSheetId="2">'1.2 Nettokøb område'!$A$1:$P$44</definedName>
    <definedName name="_xlnm.Print_Area" localSheetId="3">'1.3.Antal detailafdelinger'!$A$1:$H$42</definedName>
    <definedName name="_xlnm.Print_Area" localSheetId="4">'1.4 Udbytter'!$A$1:$M$43</definedName>
    <definedName name="_xlnm.Print_Area" localSheetId="5">'2.1  Foreninger formue'!$A$1:$H$45</definedName>
    <definedName name="_xlnm.Print_Area" localSheetId="6">'2.2. Foreninger typer'!$A$1:$H$64</definedName>
    <definedName name="_xlnm.Print_Area" localSheetId="7">'2.3 Foreninger nettokøb og flow'!$A$1:$O$44</definedName>
    <definedName name="_xlnm.Print_Area" localSheetId="8">'3.1 Formue IFS'!$A$1:$H$20</definedName>
    <definedName name="_xlnm.Print_Area" localSheetId="9">'4.1 Afdelingstyper'!$A$1:$H$31</definedName>
    <definedName name="_xlnm.Print_Area" localSheetId="0">'Indhold'!$A$1:$K$30</definedName>
  </definedNames>
  <calcPr fullCalcOnLoad="1"/>
</workbook>
</file>

<file path=xl/sharedStrings.xml><?xml version="1.0" encoding="utf-8"?>
<sst xmlns="http://schemas.openxmlformats.org/spreadsheetml/2006/main" count="549" uniqueCount="231">
  <si>
    <t>I alt danske foreninger</t>
  </si>
  <si>
    <t>1.1</t>
  </si>
  <si>
    <t>1.2</t>
  </si>
  <si>
    <t>1.3</t>
  </si>
  <si>
    <t>Alm. Brand Invest</t>
  </si>
  <si>
    <t>BankInvest</t>
  </si>
  <si>
    <t>Danske Invest</t>
  </si>
  <si>
    <t>Handelsinvest</t>
  </si>
  <si>
    <t>Investeringsforeningen Gudme Raaschou</t>
  </si>
  <si>
    <t>Jyske Invest</t>
  </si>
  <si>
    <t>MS Invest</t>
  </si>
  <si>
    <t>Nordea Invest</t>
  </si>
  <si>
    <t>Nykredit Portefølje Administration</t>
  </si>
  <si>
    <t>Sparinvest</t>
  </si>
  <si>
    <t>Sydinvest</t>
  </si>
  <si>
    <t xml:space="preserve">I alt danske foreninger </t>
  </si>
  <si>
    <t>*Udenlandsk*. Formun er opgjort efter skønsmæssig metode</t>
  </si>
  <si>
    <t>Detail</t>
  </si>
  <si>
    <t>Institutionelle</t>
  </si>
  <si>
    <t>Udenlandske</t>
  </si>
  <si>
    <t>Antal afdelinger fordelt på typer af afdelinger</t>
  </si>
  <si>
    <t>Udenlandske aktier i alt</t>
  </si>
  <si>
    <t>Danske obligationer i alt</t>
  </si>
  <si>
    <t>Udenlandske obligationer i alt</t>
  </si>
  <si>
    <t>StockRate Invest</t>
  </si>
  <si>
    <t>Stonehenge</t>
  </si>
  <si>
    <t>Fundamental Invest</t>
  </si>
  <si>
    <t>Maj Invest</t>
  </si>
  <si>
    <t>Strategi Invest</t>
  </si>
  <si>
    <t>UCAP Invest</t>
  </si>
  <si>
    <t>Alternativ Invest</t>
  </si>
  <si>
    <t xml:space="preserve">Formue alle medlemmer </t>
  </si>
  <si>
    <t>BLS Invest</t>
  </si>
  <si>
    <t>Lægernes Pensionsinvestering</t>
  </si>
  <si>
    <t>Aktier Danmark</t>
  </si>
  <si>
    <t>Aktier Ejendomme</t>
  </si>
  <si>
    <t>Aktier Enkeltlande</t>
  </si>
  <si>
    <t>Aktier Europa</t>
  </si>
  <si>
    <t>Aktier Fjernøsten</t>
  </si>
  <si>
    <t>Aktier Globale</t>
  </si>
  <si>
    <t>Aktier Health Care</t>
  </si>
  <si>
    <t>Aktier Japan</t>
  </si>
  <si>
    <t>Aktier Kina</t>
  </si>
  <si>
    <t>Aktier Klima &amp; Miljø</t>
  </si>
  <si>
    <t>Aktier Latinamerika</t>
  </si>
  <si>
    <t>Aktier Nordamerika</t>
  </si>
  <si>
    <t>Aktier Norden</t>
  </si>
  <si>
    <t>Aktier Tyskland</t>
  </si>
  <si>
    <t>Aktier Østeuropa</t>
  </si>
  <si>
    <t>Obligationer, Investment Grade</t>
  </si>
  <si>
    <t>Obligationer, Non-Investment Grade</t>
  </si>
  <si>
    <t>Obligationer, Emerging Markets</t>
  </si>
  <si>
    <t>Pengemarkedsforeninger</t>
  </si>
  <si>
    <t>Aktier Emerging markets</t>
  </si>
  <si>
    <t>Aktier IT</t>
  </si>
  <si>
    <t>Obligationer indeks danske</t>
  </si>
  <si>
    <t xml:space="preserve">Blandede </t>
  </si>
  <si>
    <t>HP Invest</t>
  </si>
  <si>
    <t>Investin</t>
  </si>
  <si>
    <t>Lån og Spar Invest</t>
  </si>
  <si>
    <t>Nielsen Global Value</t>
  </si>
  <si>
    <t>Sydinvest Administration A/S</t>
  </si>
  <si>
    <t>TRP-Invest</t>
  </si>
  <si>
    <t>Wealth Invest</t>
  </si>
  <si>
    <t>I alt</t>
  </si>
  <si>
    <t>Obligationer Korte danske</t>
  </si>
  <si>
    <t>Obligationer Lange danske</t>
  </si>
  <si>
    <t>Obligationer Øvrige danske</t>
  </si>
  <si>
    <t>Obligationer, Non-investment Grade</t>
  </si>
  <si>
    <t>Alfred Berg Administration A/S</t>
  </si>
  <si>
    <t>BI Management A/S</t>
  </si>
  <si>
    <t>Carnegie Asset Administration</t>
  </si>
  <si>
    <t>Danske Invest Management A/S</t>
  </si>
  <si>
    <t>Handelsinvest Investeringsforvaltning A/S</t>
  </si>
  <si>
    <t>ID-Sparinvest A/S</t>
  </si>
  <si>
    <t>Invest-Administration A/S</t>
  </si>
  <si>
    <t>Jyske Invest Fund Management A/S</t>
  </si>
  <si>
    <t>Investeringsforvaltningsselskabet SEBinvest A/S</t>
  </si>
  <si>
    <t>Alm. Brand Invest, detail</t>
  </si>
  <si>
    <t>Alternativ Invest, detail</t>
  </si>
  <si>
    <t>BankInvest, detail</t>
  </si>
  <si>
    <t>BLS Invest, detail</t>
  </si>
  <si>
    <t>Danske Invest, detail</t>
  </si>
  <si>
    <t>Formuepleje Invest, detail</t>
  </si>
  <si>
    <t>Fundamental Invest, detail</t>
  </si>
  <si>
    <t>Handelsinvest, detail</t>
  </si>
  <si>
    <t>HP Invest, detail</t>
  </si>
  <si>
    <t>Investeringsforeningen Gudme Raaschou, detail</t>
  </si>
  <si>
    <t>Investin, detail</t>
  </si>
  <si>
    <t>Jyske Invest, detail</t>
  </si>
  <si>
    <t>Lægernes Pensionsinvestering, detail</t>
  </si>
  <si>
    <t>Lån og Spar Invest, detail</t>
  </si>
  <si>
    <t>Maj Invest, detail</t>
  </si>
  <si>
    <t>MS Invest, detail</t>
  </si>
  <si>
    <t>Nielsen Global Value, detail</t>
  </si>
  <si>
    <t>Nordea Invest, detail</t>
  </si>
  <si>
    <t>Nykredit Portefølje Administration, detail</t>
  </si>
  <si>
    <t>SEBinvest, detail</t>
  </si>
  <si>
    <t>Sparinvest, detail</t>
  </si>
  <si>
    <t>StockRate Invest, detail</t>
  </si>
  <si>
    <t>Stonehenge, detail</t>
  </si>
  <si>
    <t>Strategi Invest,detail</t>
  </si>
  <si>
    <t>Sydinvest, detail</t>
  </si>
  <si>
    <t>TRP-Invest, detail</t>
  </si>
  <si>
    <t>UCAP Invest, detail</t>
  </si>
  <si>
    <t>BankInvest, institutionel</t>
  </si>
  <si>
    <t>Danske Invest, institutionel</t>
  </si>
  <si>
    <t>Handelsinvest, institutionel</t>
  </si>
  <si>
    <t>Jyske Invest, institutionel</t>
  </si>
  <si>
    <t>Nordea Invest, institutionel</t>
  </si>
  <si>
    <t>Nykredit Portefølje Administration, institutionel</t>
  </si>
  <si>
    <t>SEBinvest, institutionel</t>
  </si>
  <si>
    <t>Sparinvest, institutionel</t>
  </si>
  <si>
    <t>Sydinvest, institutionel</t>
  </si>
  <si>
    <t>Danske Invest, udenlandsk</t>
  </si>
  <si>
    <t>Jyske Invest, udenlandsk</t>
  </si>
  <si>
    <t>Sydinvest, udenlandsk</t>
  </si>
  <si>
    <t>1. Investeringsområde</t>
  </si>
  <si>
    <t>2. Investeringsforeninger</t>
  </si>
  <si>
    <t>3.1</t>
  </si>
  <si>
    <t xml:space="preserve">2.2 </t>
  </si>
  <si>
    <t>2.3</t>
  </si>
  <si>
    <t xml:space="preserve">Nettokøb alle medlemmer </t>
  </si>
  <si>
    <t>Nykredit Portefølje Administration A/S</t>
  </si>
  <si>
    <t>I alt detail</t>
  </si>
  <si>
    <t>I alt institutionel</t>
  </si>
  <si>
    <t>I alt udenlandsk</t>
  </si>
  <si>
    <t xml:space="preserve">Branchens samlede formue fordelt på foreninger </t>
  </si>
  <si>
    <t>Branchens samlede formue fordelt på foreninger og afdelingstype</t>
  </si>
  <si>
    <t>Kursværdi mio. kr.</t>
  </si>
  <si>
    <t>Branchens samlede formue fordelt på investeringsforvaltningsselskaber</t>
  </si>
  <si>
    <t>Så mange penge forvalter de enkelte danske investeringsforvaltningsselskaber - kursværdi mio. kr.</t>
  </si>
  <si>
    <t>Branchens samlede formue fordelt på typer af afdelinger</t>
  </si>
  <si>
    <t>Investorernes nettokøb fordelt på typer af afdelinger</t>
  </si>
  <si>
    <t>Kursværdi - mio. kr.</t>
  </si>
  <si>
    <t>Kursværdi - mio kr.</t>
  </si>
  <si>
    <t>Kursværdi - mio. kroner</t>
  </si>
  <si>
    <t>Investorernes nettokøb i detailafdelingerne - fordelt på foreninger</t>
  </si>
  <si>
    <t>Så mange penge forvalter de enkelte danske investeringsforeninger inden for de enkelte områder - kursværdi mio. kr.</t>
  </si>
  <si>
    <t>Så mange penge forvalter de enkelte danske investeringsforeninger - kursværdi mio. kr.</t>
  </si>
  <si>
    <t xml:space="preserve"> Investorernes nettokøb i detailafdelingerne fordelt efter investeringsområde</t>
  </si>
  <si>
    <t>Branchens samlede formue fordelt på foreninger</t>
  </si>
  <si>
    <t>4. Afdelingstyper</t>
  </si>
  <si>
    <t>3. Investeringsforvaltningsselskaber</t>
  </si>
  <si>
    <t>4.1</t>
  </si>
  <si>
    <t xml:space="preserve">2.1  </t>
  </si>
  <si>
    <t xml:space="preserve"> Formuen i detailafdelingerne fordelt efter investeringsområde</t>
  </si>
  <si>
    <t xml:space="preserve">Wealth Invest, detail </t>
  </si>
  <si>
    <t>I alt alle foreninger</t>
  </si>
  <si>
    <t>Nordea Invest Fund Management A/S</t>
  </si>
  <si>
    <t>SKAGEN Fondene, detail*</t>
  </si>
  <si>
    <t>*Udenlandsk, indgår ikke i totalen</t>
  </si>
  <si>
    <t>SKAGEN Fondene, institutionel*</t>
  </si>
  <si>
    <t>*antal afdelinger og klasser i alt</t>
  </si>
  <si>
    <t>Øvrige</t>
  </si>
  <si>
    <t>Etik Invest</t>
  </si>
  <si>
    <t>Etik Invest, detail</t>
  </si>
  <si>
    <t>Obligationer, Øvrige</t>
  </si>
  <si>
    <t>BIL Nordic Invest</t>
  </si>
  <si>
    <t>BIL Nordic Invest, detail</t>
  </si>
  <si>
    <t>Obligationer, udenlandske indeksobl.</t>
  </si>
  <si>
    <t>Absalon Invest</t>
  </si>
  <si>
    <t>Absalon Invest, institutionel</t>
  </si>
  <si>
    <t>Absalon Invest, detail</t>
  </si>
  <si>
    <t>Formuepleje Fund Management A/S</t>
  </si>
  <si>
    <t>Formuepleje</t>
  </si>
  <si>
    <t>Skagen Fondene</t>
  </si>
  <si>
    <t xml:space="preserve">Sydinvest </t>
  </si>
  <si>
    <t>Obligationer, udenlandske indeks</t>
  </si>
  <si>
    <t>SEB</t>
  </si>
  <si>
    <t>PFA Portefølje Administration</t>
  </si>
  <si>
    <t>Kapitalforeninger Hedgestrategier</t>
  </si>
  <si>
    <t>Kapitalforeninger Aktier</t>
  </si>
  <si>
    <t>Kapitalforeninger Blandede</t>
  </si>
  <si>
    <t>Kapitalforeninger Øvrige</t>
  </si>
  <si>
    <t>Kapitalforeninger aktier</t>
  </si>
  <si>
    <t xml:space="preserve">InvesteringsFondsBranchen      Amaliegade 31    DK-1256 København K     Tel: 3332 2981     Email:info@ifb.dk   </t>
  </si>
  <si>
    <t xml:space="preserve">InvesteringsFondsBranchen     Amaliegade 31    DK-1256 København K     Tel: 3332 2981     </t>
  </si>
  <si>
    <t xml:space="preserve">InvesteringsFondsbranchen    Amaliegade 31    DK-1256 København K     Tel: 3332 2981     Email:info@ifr.dk   </t>
  </si>
  <si>
    <t xml:space="preserve">Investeringsfondsbranchen     Amaliegade 31    DK-1256 København K     Tel: 3332 2981     Email:info@ifb.dk   </t>
  </si>
  <si>
    <t>Kapitalforeninger, Obl. Udenlandske</t>
  </si>
  <si>
    <t xml:space="preserve">SEBinvest </t>
  </si>
  <si>
    <t>1.4</t>
  </si>
  <si>
    <t xml:space="preserve"> Antal detailfonde inden for hvert investeringsområde</t>
  </si>
  <si>
    <t>Investorernes nettokøb og nettoflow  i detailafdelingerne - fordelt på foreninger</t>
  </si>
  <si>
    <t>mio. kr.</t>
  </si>
  <si>
    <t xml:space="preserve"> mio kr.</t>
  </si>
  <si>
    <t>Udbytter i detailafdelinger efter investeringsområde og foreningsgruppe</t>
  </si>
  <si>
    <t>Skagen Fondene*</t>
  </si>
  <si>
    <t>SKAGEN Fondene*</t>
  </si>
  <si>
    <t>Andre alternative investeringsfonde</t>
  </si>
  <si>
    <t>Foreningstyper</t>
  </si>
  <si>
    <t>Investeringsforeninger</t>
  </si>
  <si>
    <t>Investorernes nettokøb fordelt på fondstyper</t>
  </si>
  <si>
    <t>Investorernes formue fordelt på fondstyper</t>
  </si>
  <si>
    <t>Formue fordelt på foreningstyper</t>
  </si>
  <si>
    <t>Wealth Invest, institutionel</t>
  </si>
  <si>
    <t>PFA Asset Management A/S</t>
  </si>
  <si>
    <t>PFA Asset Management A/S,institutionel</t>
  </si>
  <si>
    <t>Alternative investeringsfonde</t>
  </si>
  <si>
    <t>..Kapitalforeninger</t>
  </si>
  <si>
    <t>..Andre alternative investeringsfonde</t>
  </si>
  <si>
    <t>Formue i detailfonde inden for hvert investeringsområde</t>
  </si>
  <si>
    <t>Investorernes nettokøb i detailfonde fordelt efter investeringsområde</t>
  </si>
  <si>
    <t>Udbetalte udbytter i detailfonde - fordelt efter investeringsområde</t>
  </si>
  <si>
    <t>Udbetalte udbytter i detailfonde - fordelt på foreninger</t>
  </si>
  <si>
    <t>Halberg-Gundersen Invest</t>
  </si>
  <si>
    <t>Antal afdelinger og klasser fordelt på typer af afdelinger</t>
  </si>
  <si>
    <t>PFA Asset Management</t>
  </si>
  <si>
    <t>Carnegie WorldWide</t>
  </si>
  <si>
    <t>Carnegie Worldwide</t>
  </si>
  <si>
    <t>Carnegie Worldwide, detail</t>
  </si>
  <si>
    <t>Carnegie Wordwide</t>
  </si>
  <si>
    <t>Mermaid Nordic</t>
  </si>
  <si>
    <t>ValueInvest Danmark</t>
  </si>
  <si>
    <t>Mermaid Nordic, detail</t>
  </si>
  <si>
    <t>ValueInvest Danmark, detail</t>
  </si>
  <si>
    <t>Aktier Brancher</t>
  </si>
  <si>
    <t>Antal detailfonde* inden for hvert investeringsområde</t>
  </si>
  <si>
    <t>Nettoflow* i detailafdelingerne - fordelt på foreninger</t>
  </si>
  <si>
    <t>*Nettoflow er nettokøb korrigeret for udbytte</t>
  </si>
  <si>
    <t>Nettoflow* i detailfonde fordelt efter investeringsområde</t>
  </si>
  <si>
    <t>Kapitalforeninger, Obl. udenlandske</t>
  </si>
  <si>
    <t>Invest Administration A/S, detail</t>
  </si>
  <si>
    <t>Invest Administration</t>
  </si>
  <si>
    <t>*Udenlandsk*. Formuen er opgjort efter skønsmæssig metode</t>
  </si>
  <si>
    <t>januar</t>
  </si>
  <si>
    <t>Investeringsfondsbranchens markedsstatistik 28.2.2016</t>
  </si>
  <si>
    <t>februar</t>
  </si>
  <si>
    <t>HP Invest, udenlandsk</t>
  </si>
  <si>
    <t>år-til-dato</t>
  </si>
</sst>
</file>

<file path=xl/styles.xml><?xml version="1.0" encoding="utf-8"?>
<styleSheet xmlns="http://schemas.openxmlformats.org/spreadsheetml/2006/main">
  <numFmts count="40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* #,##0_);_(* \(#,##0\);_(* &quot;-&quot;_);_(@_)"/>
    <numFmt numFmtId="184" formatCode="_(&quot;kr&quot;\ * #,##0.00_);_(&quot;kr&quot;\ * \(#,##0.00\);_(&quot;kr&quot;\ * &quot;-&quot;??_);_(@_)"/>
    <numFmt numFmtId="185" formatCode="_(* #,##0.00_);_(* \(#,##0.00\);_(* &quot;-&quot;??_);_(@_)"/>
    <numFmt numFmtId="186" formatCode="mmmm\ yyyy"/>
    <numFmt numFmtId="187" formatCode="mm/yy"/>
    <numFmt numFmtId="188" formatCode="_(* #,##0.00_);_(* \(#,##0.00\);_(* \-??_);_(@_)"/>
    <numFmt numFmtId="189" formatCode="&quot;Ja&quot;;&quot;Ja&quot;;&quot;Nej&quot;"/>
    <numFmt numFmtId="190" formatCode="&quot;Sand&quot;;&quot;Sand&quot;;&quot;Falsk&quot;"/>
    <numFmt numFmtId="191" formatCode="&quot;Til&quot;;&quot;Til&quot;;&quot;Fra&quot;"/>
    <numFmt numFmtId="192" formatCode="[$€-2]\ #.##000_);[Red]\([$€-2]\ #.##000\)"/>
    <numFmt numFmtId="193" formatCode="[$-406]d\.\ mmmm\ yyyy"/>
    <numFmt numFmtId="194" formatCode="dd/mm/yy;@"/>
    <numFmt numFmtId="195" formatCode="&quot;Sandt&quot;;&quot;Sandt&quot;;&quot;Falsk&quot;"/>
  </numFmts>
  <fonts count="70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indexed="9"/>
      <name val="Verdana"/>
      <family val="2"/>
    </font>
    <font>
      <i/>
      <sz val="8"/>
      <name val="Arial"/>
      <family val="2"/>
    </font>
    <font>
      <sz val="12"/>
      <name val="Arial"/>
      <family val="2"/>
    </font>
    <font>
      <sz val="12"/>
      <name val="Verdana"/>
      <family val="2"/>
    </font>
    <font>
      <b/>
      <sz val="12"/>
      <color indexed="8"/>
      <name val="Verdana"/>
      <family val="2"/>
    </font>
    <font>
      <b/>
      <sz val="9"/>
      <color indexed="9"/>
      <name val="Verdana"/>
      <family val="2"/>
    </font>
    <font>
      <sz val="8"/>
      <name val="Times New Roman"/>
      <family val="1"/>
    </font>
    <font>
      <b/>
      <sz val="8"/>
      <color indexed="8"/>
      <name val="Verdana"/>
      <family val="2"/>
    </font>
    <font>
      <sz val="8"/>
      <name val="Arial"/>
      <family val="2"/>
    </font>
    <font>
      <b/>
      <sz val="8"/>
      <name val="Verdana"/>
      <family val="2"/>
    </font>
    <font>
      <b/>
      <sz val="14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63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sz val="11"/>
      <color indexed="53"/>
      <name val="Calibri"/>
      <family val="2"/>
    </font>
    <font>
      <b/>
      <sz val="18"/>
      <color indexed="53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b/>
      <sz val="14"/>
      <color indexed="8"/>
      <name val="Verdana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i/>
      <sz val="9"/>
      <color indexed="1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sz val="14"/>
      <color theme="1"/>
      <name val="Verdana"/>
      <family val="2"/>
    </font>
    <font>
      <b/>
      <sz val="12"/>
      <color theme="1"/>
      <name val="Verdana"/>
      <family val="2"/>
    </font>
    <font>
      <b/>
      <sz val="10"/>
      <color theme="0"/>
      <name val="Verdana"/>
      <family val="2"/>
    </font>
    <font>
      <b/>
      <sz val="10"/>
      <color rgb="FF00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i/>
      <sz val="9"/>
      <color rgb="FF008000"/>
      <name val="Verdana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9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indexed="9"/>
      </left>
      <right>
        <color indexed="63"/>
      </right>
      <top style="medium">
        <color indexed="8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9"/>
      </bottom>
    </border>
    <border>
      <left>
        <color indexed="63"/>
      </left>
      <right style="thin">
        <color indexed="9"/>
      </right>
      <top style="medium">
        <color indexed="8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7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rgb="FFC0C0C0"/>
      </bottom>
    </border>
    <border>
      <left>
        <color indexed="63"/>
      </left>
      <right>
        <color indexed="63"/>
      </right>
      <top>
        <color indexed="63"/>
      </top>
      <bottom style="hair">
        <color indexed="27"/>
      </bottom>
    </border>
    <border>
      <left>
        <color indexed="63"/>
      </left>
      <right style="thin">
        <color indexed="9"/>
      </right>
      <top>
        <color indexed="63"/>
      </top>
      <bottom style="hair">
        <color indexed="27"/>
      </bottom>
    </border>
    <border>
      <left style="hair">
        <color theme="8"/>
      </left>
      <right style="hair">
        <color theme="8"/>
      </right>
      <top style="hair">
        <color indexed="27"/>
      </top>
      <bottom style="hair">
        <color indexed="27"/>
      </bottom>
    </border>
    <border>
      <left style="hair">
        <color theme="8"/>
      </left>
      <right style="hair">
        <color theme="8"/>
      </right>
      <top style="hair">
        <color indexed="27"/>
      </top>
      <bottom style="thin">
        <color indexed="31"/>
      </bottom>
    </border>
    <border>
      <left style="hair">
        <color theme="8"/>
      </left>
      <right style="hair">
        <color theme="8"/>
      </right>
      <top style="hair">
        <color indexed="27"/>
      </top>
      <bottom>
        <color indexed="63"/>
      </bottom>
    </border>
    <border>
      <left style="hair">
        <color theme="8"/>
      </left>
      <right style="hair">
        <color theme="8"/>
      </right>
      <top style="hair">
        <color theme="8"/>
      </top>
      <bottom style="hair">
        <color theme="8"/>
      </bottom>
    </border>
    <border>
      <left style="hair">
        <color theme="8"/>
      </left>
      <right style="hair">
        <color theme="8"/>
      </right>
      <top style="hair">
        <color theme="8"/>
      </top>
      <bottom style="thin">
        <color indexed="22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hair">
        <color theme="8"/>
      </left>
      <right style="hair">
        <color theme="8"/>
      </right>
      <top style="hair">
        <color theme="2"/>
      </top>
      <bottom style="hair">
        <color theme="8"/>
      </bottom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0"/>
      </bottom>
    </border>
    <border>
      <left>
        <color indexed="63"/>
      </left>
      <right style="hair">
        <color theme="8"/>
      </right>
      <top style="thin">
        <color indexed="27"/>
      </top>
      <bottom style="hair">
        <color theme="8"/>
      </bottom>
    </border>
    <border>
      <left style="thin">
        <color indexed="22"/>
      </left>
      <right style="hair">
        <color theme="8"/>
      </right>
      <top style="hair">
        <color theme="8"/>
      </top>
      <bottom style="hair">
        <color theme="8"/>
      </bottom>
    </border>
    <border>
      <left>
        <color indexed="63"/>
      </left>
      <right style="hair">
        <color theme="8"/>
      </right>
      <top style="hair">
        <color theme="8"/>
      </top>
      <bottom style="hair">
        <color theme="8"/>
      </bottom>
    </border>
    <border>
      <left style="hair">
        <color theme="8"/>
      </left>
      <right>
        <color indexed="63"/>
      </right>
      <top style="hair">
        <color theme="8"/>
      </top>
      <bottom style="hair">
        <color theme="8"/>
      </bottom>
    </border>
    <border>
      <left style="thin">
        <color indexed="22"/>
      </left>
      <right style="hair">
        <color theme="8"/>
      </right>
      <top style="hair">
        <color theme="8"/>
      </top>
      <bottom style="thin">
        <color indexed="22"/>
      </bottom>
    </border>
    <border>
      <left style="hair">
        <color theme="8"/>
      </left>
      <right style="hair">
        <color theme="8"/>
      </right>
      <top style="hair">
        <color theme="8"/>
      </top>
      <bottom style="hair">
        <color indexed="27"/>
      </bottom>
    </border>
    <border>
      <left style="thin">
        <color indexed="27"/>
      </left>
      <right style="hair">
        <color theme="8"/>
      </right>
      <top style="thin">
        <color indexed="27"/>
      </top>
      <bottom style="hair">
        <color theme="8"/>
      </bottom>
    </border>
    <border>
      <left style="hair">
        <color theme="8"/>
      </left>
      <right style="hair">
        <color theme="8"/>
      </right>
      <top style="thin">
        <color indexed="27"/>
      </top>
      <bottom style="hair">
        <color theme="8"/>
      </bottom>
    </border>
    <border>
      <left style="thin">
        <color indexed="31"/>
      </left>
      <right style="hair">
        <color theme="8"/>
      </right>
      <top style="hair">
        <color theme="8"/>
      </top>
      <bottom style="hair">
        <color theme="8"/>
      </bottom>
    </border>
    <border>
      <left>
        <color indexed="63"/>
      </left>
      <right style="hair">
        <color theme="8"/>
      </right>
      <top style="hair">
        <color theme="8"/>
      </top>
      <bottom style="hair">
        <color indexed="31"/>
      </bottom>
    </border>
    <border>
      <left style="hair">
        <color theme="8"/>
      </left>
      <right style="hair">
        <color theme="8"/>
      </right>
      <top style="hair">
        <color theme="8"/>
      </top>
      <bottom style="hair">
        <color indexed="31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2"/>
      </left>
      <right style="hair">
        <color theme="8"/>
      </right>
      <top style="thin">
        <color theme="2"/>
      </top>
      <bottom style="hair">
        <color theme="8"/>
      </bottom>
    </border>
    <border>
      <left style="hair">
        <color theme="8"/>
      </left>
      <right style="hair">
        <color theme="8"/>
      </right>
      <top style="thin">
        <color theme="2"/>
      </top>
      <bottom style="hair">
        <color theme="8"/>
      </bottom>
    </border>
    <border>
      <left style="thin">
        <color theme="2"/>
      </left>
      <right style="hair">
        <color theme="8"/>
      </right>
      <top style="hair">
        <color theme="8"/>
      </top>
      <bottom style="hair">
        <color theme="8"/>
      </bottom>
    </border>
    <border>
      <left>
        <color indexed="63"/>
      </left>
      <right>
        <color indexed="63"/>
      </right>
      <top style="thin">
        <color indexed="27"/>
      </top>
      <bottom style="hair">
        <color theme="8"/>
      </bottom>
    </border>
    <border>
      <left>
        <color indexed="63"/>
      </left>
      <right style="thin">
        <color indexed="27"/>
      </right>
      <top style="thin">
        <color indexed="27"/>
      </top>
      <bottom style="hair">
        <color theme="8"/>
      </bottom>
    </border>
    <border>
      <left>
        <color indexed="63"/>
      </left>
      <right>
        <color indexed="63"/>
      </right>
      <top style="hair">
        <color theme="8"/>
      </top>
      <bottom style="hair">
        <color theme="8"/>
      </bottom>
    </border>
    <border>
      <left>
        <color indexed="63"/>
      </left>
      <right style="thin">
        <color indexed="27"/>
      </right>
      <top style="hair">
        <color theme="8"/>
      </top>
      <bottom style="hair">
        <color theme="8"/>
      </bottom>
    </border>
    <border>
      <left style="thin">
        <color indexed="27"/>
      </left>
      <right style="thin">
        <color indexed="27"/>
      </right>
      <top style="thin">
        <color indexed="27"/>
      </top>
      <bottom>
        <color indexed="63"/>
      </bottom>
    </border>
    <border>
      <left style="thin">
        <color theme="8"/>
      </left>
      <right style="hair">
        <color theme="8"/>
      </right>
      <top style="thin">
        <color theme="8"/>
      </top>
      <bottom style="hair">
        <color theme="8"/>
      </bottom>
    </border>
    <border>
      <left style="hair">
        <color theme="8"/>
      </left>
      <right style="hair">
        <color theme="8"/>
      </right>
      <top style="thin">
        <color theme="8"/>
      </top>
      <bottom style="hair">
        <color theme="8"/>
      </bottom>
    </border>
    <border>
      <left style="hair">
        <color theme="8"/>
      </left>
      <right style="thin">
        <color theme="8"/>
      </right>
      <top style="thin">
        <color theme="8"/>
      </top>
      <bottom style="hair">
        <color theme="8"/>
      </bottom>
    </border>
    <border>
      <left style="thin">
        <color theme="8"/>
      </left>
      <right style="hair">
        <color theme="8"/>
      </right>
      <top style="hair">
        <color theme="8"/>
      </top>
      <bottom style="hair">
        <color theme="8"/>
      </bottom>
    </border>
    <border>
      <left style="hair">
        <color theme="8"/>
      </left>
      <right style="thin">
        <color theme="8"/>
      </right>
      <top style="hair">
        <color theme="8"/>
      </top>
      <bottom style="hair">
        <color theme="8"/>
      </bottom>
    </border>
    <border>
      <left>
        <color indexed="63"/>
      </left>
      <right>
        <color indexed="63"/>
      </right>
      <top style="hair">
        <color theme="8"/>
      </top>
      <bottom style="thin">
        <color indexed="9"/>
      </bottom>
    </border>
    <border>
      <left>
        <color indexed="63"/>
      </left>
      <right style="thin">
        <color indexed="27"/>
      </right>
      <top style="hair">
        <color theme="8"/>
      </top>
      <bottom style="thin">
        <color indexed="9"/>
      </bottom>
    </border>
    <border>
      <left style="thin">
        <color theme="8"/>
      </left>
      <right style="hair">
        <color theme="8"/>
      </right>
      <top style="hair">
        <color theme="8"/>
      </top>
      <bottom style="thin">
        <color theme="8"/>
      </bottom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8"/>
      </bottom>
    </border>
    <border>
      <left style="thin">
        <color indexed="22"/>
      </left>
      <right>
        <color indexed="63"/>
      </right>
      <top style="hair">
        <color indexed="22"/>
      </top>
      <bottom style="hair">
        <color indexed="27"/>
      </bottom>
    </border>
    <border>
      <left style="thin">
        <color indexed="31"/>
      </left>
      <right style="thin">
        <color indexed="31"/>
      </right>
      <top style="hair">
        <color indexed="27"/>
      </top>
      <bottom style="hair">
        <color indexed="27"/>
      </bottom>
    </border>
    <border>
      <left style="hair">
        <color theme="8"/>
      </left>
      <right>
        <color indexed="63"/>
      </right>
      <top style="hair">
        <color theme="2"/>
      </top>
      <bottom style="hair">
        <color theme="8"/>
      </bottom>
    </border>
    <border>
      <left style="thin">
        <color indexed="22"/>
      </left>
      <right style="hair">
        <color theme="8"/>
      </right>
      <top style="hair">
        <color theme="8"/>
      </top>
      <bottom>
        <color indexed="63"/>
      </bottom>
    </border>
    <border>
      <left style="hair">
        <color theme="8"/>
      </left>
      <right style="hair">
        <color theme="8"/>
      </right>
      <top style="hair">
        <color theme="8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hair">
        <color theme="8"/>
      </left>
      <right>
        <color indexed="63"/>
      </right>
      <top style="thin">
        <color theme="2"/>
      </top>
      <bottom style="hair">
        <color theme="8"/>
      </bottom>
    </border>
    <border>
      <left>
        <color indexed="63"/>
      </left>
      <right style="hair">
        <color theme="8"/>
      </right>
      <top style="thin">
        <color theme="2"/>
      </top>
      <bottom style="hair">
        <color theme="8"/>
      </bottom>
    </border>
    <border>
      <left style="hair">
        <color theme="8"/>
      </left>
      <right>
        <color indexed="63"/>
      </right>
      <top style="hair">
        <color theme="8"/>
      </top>
      <bottom>
        <color indexed="63"/>
      </bottom>
    </border>
    <border>
      <left style="hair">
        <color theme="8"/>
      </left>
      <right>
        <color indexed="63"/>
      </right>
      <top style="thin">
        <color theme="8"/>
      </top>
      <bottom style="hair">
        <color theme="8"/>
      </bottom>
    </border>
    <border>
      <left style="thin">
        <color theme="2"/>
      </left>
      <right style="hair">
        <color theme="8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8"/>
      </top>
      <bottom>
        <color indexed="63"/>
      </bottom>
    </border>
    <border>
      <left style="thin">
        <color indexed="9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>
        <color theme="8"/>
      </right>
      <top style="hair">
        <color theme="8"/>
      </top>
      <bottom>
        <color indexed="63"/>
      </bottom>
    </border>
    <border>
      <left>
        <color indexed="63"/>
      </left>
      <right style="hair">
        <color theme="8"/>
      </right>
      <top style="hair">
        <color theme="8"/>
      </top>
      <bottom style="thin">
        <color indexed="22"/>
      </bottom>
    </border>
    <border>
      <left style="hair">
        <color theme="8"/>
      </left>
      <right>
        <color indexed="63"/>
      </right>
      <top style="hair">
        <color theme="8"/>
      </top>
      <bottom style="hair">
        <color indexed="31"/>
      </bottom>
    </border>
    <border>
      <left style="hair">
        <color theme="8"/>
      </left>
      <right>
        <color indexed="63"/>
      </right>
      <top style="thin">
        <color indexed="27"/>
      </top>
      <bottom style="hair">
        <color theme="8"/>
      </bottom>
    </border>
    <border>
      <left>
        <color indexed="63"/>
      </left>
      <right>
        <color indexed="63"/>
      </right>
      <top style="hair">
        <color indexed="27"/>
      </top>
      <bottom style="hair">
        <color indexed="27"/>
      </bottom>
    </border>
    <border>
      <left style="hair">
        <color theme="8"/>
      </left>
      <right>
        <color indexed="63"/>
      </right>
      <top style="hair">
        <color theme="8"/>
      </top>
      <bottom style="hair">
        <color indexed="27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27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27"/>
      </bottom>
    </border>
    <border>
      <left>
        <color indexed="63"/>
      </left>
      <right style="thin">
        <color indexed="27"/>
      </right>
      <top style="thin">
        <color indexed="9"/>
      </top>
      <bottom style="thin">
        <color indexed="27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7"/>
      </right>
      <top style="thin">
        <color indexed="9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1" fillId="20" borderId="1" applyNumberFormat="0" applyFont="0" applyAlignment="0" applyProtection="0"/>
    <xf numFmtId="0" fontId="44" fillId="21" borderId="2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8" fillId="23" borderId="2" applyNumberFormat="0" applyAlignment="0" applyProtection="0"/>
    <xf numFmtId="188" fontId="0" fillId="0" borderId="0" applyFill="0" applyBorder="0" applyAlignment="0" applyProtection="0"/>
    <xf numFmtId="41" fontId="0" fillId="0" borderId="0" applyFont="0" applyFill="0" applyBorder="0" applyAlignment="0" applyProtection="0"/>
    <xf numFmtId="0" fontId="49" fillId="24" borderId="3" applyNumberFormat="0" applyAlignment="0" applyProtection="0"/>
    <xf numFmtId="0" fontId="50" fillId="0" borderId="0" applyNumberFormat="0" applyFill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51" fillId="31" borderId="0" applyNumberFormat="0" applyBorder="0" applyAlignment="0" applyProtection="0"/>
    <xf numFmtId="0" fontId="41" fillId="0" borderId="0">
      <alignment/>
      <protection/>
    </xf>
    <xf numFmtId="0" fontId="52" fillId="21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0" xfId="0" applyFill="1" applyBorder="1" applyAlignment="1">
      <alignment/>
    </xf>
    <xf numFmtId="0" fontId="10" fillId="0" borderId="13" xfId="0" applyFont="1" applyBorder="1" applyAlignment="1">
      <alignment/>
    </xf>
    <xf numFmtId="0" fontId="10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3" fontId="0" fillId="0" borderId="10" xfId="0" applyNumberFormat="1" applyBorder="1" applyAlignment="1">
      <alignment/>
    </xf>
    <xf numFmtId="0" fontId="5" fillId="0" borderId="14" xfId="0" applyFont="1" applyBorder="1" applyAlignment="1">
      <alignment/>
    </xf>
    <xf numFmtId="2" fontId="6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10" fillId="0" borderId="10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0" fillId="0" borderId="10" xfId="44" applyBorder="1" applyAlignment="1" applyProtection="1">
      <alignment horizontal="center"/>
      <protection/>
    </xf>
    <xf numFmtId="0" fontId="10" fillId="0" borderId="16" xfId="0" applyFont="1" applyBorder="1" applyAlignment="1">
      <alignment horizontal="left"/>
    </xf>
    <xf numFmtId="0" fontId="10" fillId="0" borderId="16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5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7" fillId="0" borderId="16" xfId="0" applyFont="1" applyBorder="1" applyAlignment="1">
      <alignment/>
    </xf>
    <xf numFmtId="0" fontId="17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left"/>
    </xf>
    <xf numFmtId="0" fontId="5" fillId="0" borderId="13" xfId="0" applyFont="1" applyBorder="1" applyAlignment="1">
      <alignment/>
    </xf>
    <xf numFmtId="3" fontId="0" fillId="0" borderId="15" xfId="0" applyNumberFormat="1" applyBorder="1" applyAlignment="1">
      <alignment/>
    </xf>
    <xf numFmtId="0" fontId="0" fillId="0" borderId="17" xfId="0" applyBorder="1" applyAlignment="1">
      <alignment/>
    </xf>
    <xf numFmtId="3" fontId="0" fillId="0" borderId="11" xfId="0" applyNumberFormat="1" applyBorder="1" applyAlignment="1">
      <alignment/>
    </xf>
    <xf numFmtId="0" fontId="6" fillId="0" borderId="15" xfId="0" applyFont="1" applyBorder="1" applyAlignment="1">
      <alignment/>
    </xf>
    <xf numFmtId="2" fontId="5" fillId="0" borderId="18" xfId="0" applyNumberFormat="1" applyFont="1" applyBorder="1" applyAlignment="1">
      <alignment/>
    </xf>
    <xf numFmtId="2" fontId="5" fillId="0" borderId="19" xfId="0" applyNumberFormat="1" applyFont="1" applyBorder="1" applyAlignment="1">
      <alignment/>
    </xf>
    <xf numFmtId="2" fontId="5" fillId="0" borderId="20" xfId="0" applyNumberFormat="1" applyFont="1" applyBorder="1" applyAlignment="1">
      <alignment/>
    </xf>
    <xf numFmtId="2" fontId="5" fillId="0" borderId="21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0" fillId="34" borderId="10" xfId="0" applyFill="1" applyBorder="1" applyAlignment="1">
      <alignment/>
    </xf>
    <xf numFmtId="0" fontId="17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60" fillId="0" borderId="10" xfId="0" applyFont="1" applyBorder="1" applyAlignment="1">
      <alignment/>
    </xf>
    <xf numFmtId="0" fontId="61" fillId="35" borderId="0" xfId="0" applyFont="1" applyFill="1" applyBorder="1" applyAlignment="1">
      <alignment horizontal="left" vertical="center"/>
    </xf>
    <xf numFmtId="0" fontId="62" fillId="35" borderId="0" xfId="0" applyFont="1" applyFill="1" applyBorder="1" applyAlignment="1">
      <alignment horizontal="left"/>
    </xf>
    <xf numFmtId="0" fontId="62" fillId="35" borderId="22" xfId="0" applyFont="1" applyFill="1" applyBorder="1" applyAlignment="1">
      <alignment horizontal="left"/>
    </xf>
    <xf numFmtId="0" fontId="2" fillId="35" borderId="23" xfId="0" applyFont="1" applyFill="1" applyBorder="1" applyAlignment="1">
      <alignment horizontal="left"/>
    </xf>
    <xf numFmtId="0" fontId="14" fillId="36" borderId="24" xfId="0" applyFont="1" applyFill="1" applyBorder="1" applyAlignment="1">
      <alignment wrapText="1"/>
    </xf>
    <xf numFmtId="0" fontId="63" fillId="37" borderId="0" xfId="0" applyFont="1" applyFill="1" applyBorder="1" applyAlignment="1">
      <alignment/>
    </xf>
    <xf numFmtId="3" fontId="63" fillId="37" borderId="25" xfId="0" applyNumberFormat="1" applyFont="1" applyFill="1" applyBorder="1" applyAlignment="1">
      <alignment/>
    </xf>
    <xf numFmtId="0" fontId="4" fillId="38" borderId="24" xfId="0" applyFont="1" applyFill="1" applyBorder="1" applyAlignment="1">
      <alignment horizontal="center"/>
    </xf>
    <xf numFmtId="0" fontId="64" fillId="39" borderId="26" xfId="0" applyFont="1" applyFill="1" applyBorder="1" applyAlignment="1">
      <alignment horizontal="center"/>
    </xf>
    <xf numFmtId="0" fontId="64" fillId="39" borderId="27" xfId="0" applyFont="1" applyFill="1" applyBorder="1" applyAlignment="1">
      <alignment horizontal="center"/>
    </xf>
    <xf numFmtId="187" fontId="4" fillId="38" borderId="28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3" fontId="6" fillId="0" borderId="29" xfId="0" applyNumberFormat="1" applyFont="1" applyBorder="1" applyAlignment="1">
      <alignment/>
    </xf>
    <xf numFmtId="3" fontId="6" fillId="40" borderId="29" xfId="0" applyNumberFormat="1" applyFont="1" applyFill="1" applyBorder="1" applyAlignment="1">
      <alignment horizontal="right" vertical="top"/>
    </xf>
    <xf numFmtId="3" fontId="6" fillId="40" borderId="29" xfId="0" applyNumberFormat="1" applyFont="1" applyFill="1" applyBorder="1" applyAlignment="1">
      <alignment/>
    </xf>
    <xf numFmtId="3" fontId="7" fillId="41" borderId="29" xfId="0" applyNumberFormat="1" applyFont="1" applyFill="1" applyBorder="1" applyAlignment="1">
      <alignment/>
    </xf>
    <xf numFmtId="3" fontId="7" fillId="41" borderId="30" xfId="0" applyNumberFormat="1" applyFont="1" applyFill="1" applyBorder="1" applyAlignment="1">
      <alignment/>
    </xf>
    <xf numFmtId="0" fontId="6" fillId="0" borderId="29" xfId="0" applyFont="1" applyBorder="1" applyAlignment="1">
      <alignment vertical="top"/>
    </xf>
    <xf numFmtId="3" fontId="65" fillId="0" borderId="29" xfId="0" applyNumberFormat="1" applyFont="1" applyFill="1" applyBorder="1" applyAlignment="1">
      <alignment/>
    </xf>
    <xf numFmtId="3" fontId="6" fillId="0" borderId="29" xfId="0" applyNumberFormat="1" applyFont="1" applyFill="1" applyBorder="1" applyAlignment="1">
      <alignment/>
    </xf>
    <xf numFmtId="0" fontId="6" fillId="40" borderId="29" xfId="0" applyFont="1" applyFill="1" applyBorder="1" applyAlignment="1">
      <alignment vertical="top"/>
    </xf>
    <xf numFmtId="0" fontId="6" fillId="40" borderId="31" xfId="0" applyFont="1" applyFill="1" applyBorder="1" applyAlignment="1">
      <alignment/>
    </xf>
    <xf numFmtId="0" fontId="6" fillId="40" borderId="32" xfId="0" applyFont="1" applyFill="1" applyBorder="1" applyAlignment="1">
      <alignment vertical="top"/>
    </xf>
    <xf numFmtId="0" fontId="7" fillId="41" borderId="33" xfId="0" applyFont="1" applyFill="1" applyBorder="1" applyAlignment="1">
      <alignment vertical="top"/>
    </xf>
    <xf numFmtId="2" fontId="6" fillId="0" borderId="34" xfId="0" applyNumberFormat="1" applyFont="1" applyBorder="1" applyAlignment="1">
      <alignment/>
    </xf>
    <xf numFmtId="0" fontId="6" fillId="0" borderId="35" xfId="0" applyFont="1" applyBorder="1" applyAlignment="1">
      <alignment/>
    </xf>
    <xf numFmtId="1" fontId="4" fillId="0" borderId="32" xfId="0" applyNumberFormat="1" applyFont="1" applyBorder="1" applyAlignment="1">
      <alignment horizontal="left" vertical="top" wrapText="1"/>
    </xf>
    <xf numFmtId="0" fontId="4" fillId="0" borderId="32" xfId="0" applyNumberFormat="1" applyFont="1" applyBorder="1" applyAlignment="1">
      <alignment horizontal="center" vertical="top"/>
    </xf>
    <xf numFmtId="0" fontId="5" fillId="0" borderId="32" xfId="0" applyFont="1" applyFill="1" applyBorder="1" applyAlignment="1">
      <alignment/>
    </xf>
    <xf numFmtId="3" fontId="6" fillId="33" borderId="32" xfId="0" applyNumberFormat="1" applyFont="1" applyFill="1" applyBorder="1" applyAlignment="1">
      <alignment/>
    </xf>
    <xf numFmtId="0" fontId="6" fillId="0" borderId="32" xfId="0" applyFont="1" applyBorder="1" applyAlignment="1">
      <alignment/>
    </xf>
    <xf numFmtId="3" fontId="6" fillId="0" borderId="32" xfId="0" applyNumberFormat="1" applyFont="1" applyFill="1" applyBorder="1" applyAlignment="1">
      <alignment/>
    </xf>
    <xf numFmtId="3" fontId="6" fillId="0" borderId="32" xfId="0" applyNumberFormat="1" applyFont="1" applyBorder="1" applyAlignment="1">
      <alignment/>
    </xf>
    <xf numFmtId="3" fontId="6" fillId="42" borderId="32" xfId="0" applyNumberFormat="1" applyFont="1" applyFill="1" applyBorder="1" applyAlignment="1">
      <alignment/>
    </xf>
    <xf numFmtId="3" fontId="65" fillId="0" borderId="32" xfId="0" applyNumberFormat="1" applyFont="1" applyFill="1" applyBorder="1" applyAlignment="1">
      <alignment/>
    </xf>
    <xf numFmtId="0" fontId="12" fillId="41" borderId="36" xfId="0" applyFont="1" applyFill="1" applyBorder="1" applyAlignment="1">
      <alignment/>
    </xf>
    <xf numFmtId="3" fontId="7" fillId="41" borderId="36" xfId="0" applyNumberFormat="1" applyFont="1" applyFill="1" applyBorder="1" applyAlignment="1">
      <alignment/>
    </xf>
    <xf numFmtId="3" fontId="0" fillId="0" borderId="13" xfId="0" applyNumberFormat="1" applyBorder="1" applyAlignment="1">
      <alignment/>
    </xf>
    <xf numFmtId="0" fontId="14" fillId="0" borderId="32" xfId="0" applyFont="1" applyFill="1" applyBorder="1" applyAlignment="1">
      <alignment wrapText="1"/>
    </xf>
    <xf numFmtId="0" fontId="4" fillId="0" borderId="32" xfId="0" applyFont="1" applyFill="1" applyBorder="1" applyAlignment="1">
      <alignment horizontal="center"/>
    </xf>
    <xf numFmtId="3" fontId="6" fillId="40" borderId="32" xfId="0" applyNumberFormat="1" applyFont="1" applyFill="1" applyBorder="1" applyAlignment="1">
      <alignment/>
    </xf>
    <xf numFmtId="0" fontId="6" fillId="0" borderId="32" xfId="0" applyFont="1" applyBorder="1" applyAlignment="1">
      <alignment vertical="top"/>
    </xf>
    <xf numFmtId="3" fontId="6" fillId="40" borderId="32" xfId="0" applyNumberFormat="1" applyFont="1" applyFill="1" applyBorder="1" applyAlignment="1">
      <alignment horizontal="right" vertical="top"/>
    </xf>
    <xf numFmtId="0" fontId="6" fillId="40" borderId="32" xfId="0" applyFont="1" applyFill="1" applyBorder="1" applyAlignment="1">
      <alignment/>
    </xf>
    <xf numFmtId="0" fontId="7" fillId="41" borderId="32" xfId="0" applyFont="1" applyFill="1" applyBorder="1" applyAlignment="1">
      <alignment vertical="top"/>
    </xf>
    <xf numFmtId="3" fontId="7" fillId="41" borderId="32" xfId="0" applyNumberFormat="1" applyFont="1" applyFill="1" applyBorder="1" applyAlignment="1">
      <alignment/>
    </xf>
    <xf numFmtId="0" fontId="14" fillId="0" borderId="37" xfId="0" applyFont="1" applyBorder="1" applyAlignment="1">
      <alignment wrapText="1"/>
    </xf>
    <xf numFmtId="0" fontId="4" fillId="38" borderId="35" xfId="0" applyFont="1" applyFill="1" applyBorder="1" applyAlignment="1">
      <alignment horizontal="center"/>
    </xf>
    <xf numFmtId="1" fontId="4" fillId="38" borderId="35" xfId="0" applyNumberFormat="1" applyFont="1" applyFill="1" applyBorder="1" applyAlignment="1">
      <alignment horizontal="center"/>
    </xf>
    <xf numFmtId="0" fontId="6" fillId="40" borderId="38" xfId="0" applyFont="1" applyFill="1" applyBorder="1" applyAlignment="1">
      <alignment vertical="top"/>
    </xf>
    <xf numFmtId="0" fontId="6" fillId="0" borderId="38" xfId="0" applyFont="1" applyBorder="1" applyAlignment="1">
      <alignment vertical="top"/>
    </xf>
    <xf numFmtId="0" fontId="6" fillId="40" borderId="39" xfId="0" applyFont="1" applyFill="1" applyBorder="1" applyAlignment="1">
      <alignment/>
    </xf>
    <xf numFmtId="3" fontId="6" fillId="40" borderId="40" xfId="0" applyNumberFormat="1" applyFont="1" applyFill="1" applyBorder="1" applyAlignment="1">
      <alignment/>
    </xf>
    <xf numFmtId="0" fontId="7" fillId="41" borderId="41" xfId="0" applyFont="1" applyFill="1" applyBorder="1" applyAlignment="1">
      <alignment vertical="top"/>
    </xf>
    <xf numFmtId="3" fontId="7" fillId="41" borderId="42" xfId="0" applyNumberFormat="1" applyFont="1" applyFill="1" applyBorder="1" applyAlignment="1">
      <alignment/>
    </xf>
    <xf numFmtId="1" fontId="4" fillId="0" borderId="43" xfId="0" applyNumberFormat="1" applyFont="1" applyBorder="1" applyAlignment="1">
      <alignment horizontal="left" vertical="top" wrapText="1"/>
    </xf>
    <xf numFmtId="0" fontId="4" fillId="0" borderId="44" xfId="0" applyNumberFormat="1" applyFont="1" applyBorder="1" applyAlignment="1">
      <alignment horizontal="center" vertical="top"/>
    </xf>
    <xf numFmtId="3" fontId="6" fillId="33" borderId="45" xfId="0" applyNumberFormat="1" applyFont="1" applyFill="1" applyBorder="1" applyAlignment="1">
      <alignment/>
    </xf>
    <xf numFmtId="3" fontId="6" fillId="0" borderId="45" xfId="0" applyNumberFormat="1" applyFont="1" applyFill="1" applyBorder="1" applyAlignment="1">
      <alignment/>
    </xf>
    <xf numFmtId="3" fontId="6" fillId="0" borderId="45" xfId="0" applyNumberFormat="1" applyFont="1" applyBorder="1" applyAlignment="1">
      <alignment/>
    </xf>
    <xf numFmtId="3" fontId="6" fillId="42" borderId="45" xfId="0" applyNumberFormat="1" applyFont="1" applyFill="1" applyBorder="1" applyAlignment="1">
      <alignment/>
    </xf>
    <xf numFmtId="3" fontId="65" fillId="0" borderId="45" xfId="0" applyNumberFormat="1" applyFont="1" applyFill="1" applyBorder="1" applyAlignment="1">
      <alignment/>
    </xf>
    <xf numFmtId="3" fontId="6" fillId="43" borderId="45" xfId="0" applyNumberFormat="1" applyFont="1" applyFill="1" applyBorder="1" applyAlignment="1">
      <alignment/>
    </xf>
    <xf numFmtId="3" fontId="6" fillId="43" borderId="32" xfId="0" applyNumberFormat="1" applyFont="1" applyFill="1" applyBorder="1" applyAlignment="1">
      <alignment/>
    </xf>
    <xf numFmtId="0" fontId="12" fillId="41" borderId="46" xfId="0" applyFont="1" applyFill="1" applyBorder="1" applyAlignment="1">
      <alignment/>
    </xf>
    <xf numFmtId="3" fontId="7" fillId="41" borderId="47" xfId="0" applyNumberFormat="1" applyFont="1" applyFill="1" applyBorder="1" applyAlignment="1">
      <alignment/>
    </xf>
    <xf numFmtId="0" fontId="18" fillId="0" borderId="48" xfId="0" applyFont="1" applyBorder="1" applyAlignment="1">
      <alignment/>
    </xf>
    <xf numFmtId="3" fontId="0" fillId="0" borderId="48" xfId="0" applyNumberFormat="1" applyBorder="1" applyAlignment="1">
      <alignment/>
    </xf>
    <xf numFmtId="0" fontId="65" fillId="0" borderId="32" xfId="0" applyFont="1" applyBorder="1" applyAlignment="1">
      <alignment horizontal="right" wrapText="1"/>
    </xf>
    <xf numFmtId="1" fontId="65" fillId="0" borderId="32" xfId="0" applyNumberFormat="1" applyFont="1" applyBorder="1" applyAlignment="1">
      <alignment horizontal="right" wrapText="1"/>
    </xf>
    <xf numFmtId="0" fontId="12" fillId="41" borderId="32" xfId="0" applyFont="1" applyFill="1" applyBorder="1" applyAlignment="1">
      <alignment/>
    </xf>
    <xf numFmtId="1" fontId="4" fillId="0" borderId="49" xfId="0" applyNumberFormat="1" applyFont="1" applyBorder="1" applyAlignment="1">
      <alignment horizontal="left" vertical="top" wrapText="1"/>
    </xf>
    <xf numFmtId="0" fontId="4" fillId="0" borderId="50" xfId="0" applyNumberFormat="1" applyFont="1" applyBorder="1" applyAlignment="1">
      <alignment horizontal="center" vertical="top"/>
    </xf>
    <xf numFmtId="0" fontId="5" fillId="0" borderId="51" xfId="0" applyFont="1" applyBorder="1" applyAlignment="1">
      <alignment/>
    </xf>
    <xf numFmtId="3" fontId="5" fillId="0" borderId="32" xfId="0" applyNumberFormat="1" applyFont="1" applyBorder="1" applyAlignment="1">
      <alignment/>
    </xf>
    <xf numFmtId="0" fontId="12" fillId="41" borderId="39" xfId="0" applyFont="1" applyFill="1" applyBorder="1" applyAlignment="1">
      <alignment/>
    </xf>
    <xf numFmtId="0" fontId="63" fillId="37" borderId="39" xfId="0" applyFont="1" applyFill="1" applyBorder="1" applyAlignment="1">
      <alignment/>
    </xf>
    <xf numFmtId="3" fontId="63" fillId="37" borderId="32" xfId="0" applyNumberFormat="1" applyFont="1" applyFill="1" applyBorder="1" applyAlignment="1">
      <alignment/>
    </xf>
    <xf numFmtId="0" fontId="16" fillId="36" borderId="52" xfId="0" applyFont="1" applyFill="1" applyBorder="1" applyAlignment="1">
      <alignment vertical="top"/>
    </xf>
    <xf numFmtId="0" fontId="4" fillId="36" borderId="52" xfId="0" applyNumberFormat="1" applyFont="1" applyFill="1" applyBorder="1" applyAlignment="1">
      <alignment horizontal="center" vertical="top"/>
    </xf>
    <xf numFmtId="0" fontId="4" fillId="36" borderId="53" xfId="0" applyNumberFormat="1" applyFont="1" applyFill="1" applyBorder="1" applyAlignment="1">
      <alignment horizontal="center" vertical="top"/>
    </xf>
    <xf numFmtId="0" fontId="5" fillId="0" borderId="54" xfId="0" applyFont="1" applyBorder="1" applyAlignment="1">
      <alignment/>
    </xf>
    <xf numFmtId="3" fontId="5" fillId="0" borderId="54" xfId="0" applyNumberFormat="1" applyFont="1" applyBorder="1" applyAlignment="1">
      <alignment/>
    </xf>
    <xf numFmtId="3" fontId="6" fillId="0" borderId="54" xfId="0" applyNumberFormat="1" applyFont="1" applyBorder="1" applyAlignment="1">
      <alignment/>
    </xf>
    <xf numFmtId="3" fontId="6" fillId="0" borderId="55" xfId="0" applyNumberFormat="1" applyFont="1" applyBorder="1" applyAlignment="1">
      <alignment/>
    </xf>
    <xf numFmtId="3" fontId="6" fillId="0" borderId="55" xfId="0" applyNumberFormat="1" applyFont="1" applyFill="1" applyBorder="1" applyAlignment="1">
      <alignment/>
    </xf>
    <xf numFmtId="0" fontId="16" fillId="36" borderId="22" xfId="0" applyFont="1" applyFill="1" applyBorder="1" applyAlignment="1">
      <alignment vertical="top"/>
    </xf>
    <xf numFmtId="0" fontId="4" fillId="36" borderId="56" xfId="0" applyNumberFormat="1" applyFont="1" applyFill="1" applyBorder="1" applyAlignment="1">
      <alignment horizontal="center" vertical="top"/>
    </xf>
    <xf numFmtId="0" fontId="5" fillId="0" borderId="32" xfId="0" applyFont="1" applyBorder="1" applyAlignment="1">
      <alignment/>
    </xf>
    <xf numFmtId="0" fontId="3" fillId="0" borderId="57" xfId="0" applyFont="1" applyBorder="1" applyAlignment="1">
      <alignment vertical="top"/>
    </xf>
    <xf numFmtId="0" fontId="4" fillId="36" borderId="58" xfId="0" applyNumberFormat="1" applyFont="1" applyFill="1" applyBorder="1" applyAlignment="1">
      <alignment horizontal="center" vertical="top"/>
    </xf>
    <xf numFmtId="0" fontId="4" fillId="36" borderId="59" xfId="0" applyNumberFormat="1" applyFont="1" applyFill="1" applyBorder="1" applyAlignment="1">
      <alignment horizontal="center" vertical="top"/>
    </xf>
    <xf numFmtId="0" fontId="5" fillId="0" borderId="60" xfId="0" applyFont="1" applyBorder="1" applyAlignment="1">
      <alignment/>
    </xf>
    <xf numFmtId="3" fontId="6" fillId="0" borderId="61" xfId="0" applyNumberFormat="1" applyFont="1" applyBorder="1" applyAlignment="1">
      <alignment/>
    </xf>
    <xf numFmtId="0" fontId="7" fillId="41" borderId="62" xfId="0" applyFont="1" applyFill="1" applyBorder="1" applyAlignment="1">
      <alignment/>
    </xf>
    <xf numFmtId="3" fontId="7" fillId="41" borderId="62" xfId="0" applyNumberFormat="1" applyFont="1" applyFill="1" applyBorder="1" applyAlignment="1">
      <alignment/>
    </xf>
    <xf numFmtId="3" fontId="7" fillId="41" borderId="63" xfId="0" applyNumberFormat="1" applyFont="1" applyFill="1" applyBorder="1" applyAlignment="1">
      <alignment/>
    </xf>
    <xf numFmtId="0" fontId="7" fillId="41" borderId="32" xfId="0" applyFont="1" applyFill="1" applyBorder="1" applyAlignment="1">
      <alignment/>
    </xf>
    <xf numFmtId="0" fontId="7" fillId="41" borderId="64" xfId="0" applyFont="1" applyFill="1" applyBorder="1" applyAlignment="1">
      <alignment/>
    </xf>
    <xf numFmtId="3" fontId="7" fillId="41" borderId="65" xfId="0" applyNumberFormat="1" applyFont="1" applyFill="1" applyBorder="1" applyAlignment="1">
      <alignment/>
    </xf>
    <xf numFmtId="0" fontId="6" fillId="40" borderId="66" xfId="0" applyFont="1" applyFill="1" applyBorder="1" applyAlignment="1">
      <alignment vertical="top"/>
    </xf>
    <xf numFmtId="3" fontId="6" fillId="40" borderId="67" xfId="0" applyNumberFormat="1" applyFont="1" applyFill="1" applyBorder="1" applyAlignment="1">
      <alignment/>
    </xf>
    <xf numFmtId="1" fontId="4" fillId="38" borderId="68" xfId="0" applyNumberFormat="1" applyFont="1" applyFill="1" applyBorder="1" applyAlignment="1">
      <alignment horizontal="center"/>
    </xf>
    <xf numFmtId="3" fontId="6" fillId="0" borderId="40" xfId="0" applyNumberFormat="1" applyFont="1" applyBorder="1" applyAlignment="1">
      <alignment/>
    </xf>
    <xf numFmtId="3" fontId="6" fillId="0" borderId="40" xfId="0" applyNumberFormat="1" applyFont="1" applyFill="1" applyBorder="1" applyAlignment="1">
      <alignment/>
    </xf>
    <xf numFmtId="0" fontId="7" fillId="41" borderId="69" xfId="0" applyFont="1" applyFill="1" applyBorder="1" applyAlignment="1">
      <alignment vertical="top"/>
    </xf>
    <xf numFmtId="3" fontId="7" fillId="41" borderId="70" xfId="0" applyNumberFormat="1" applyFont="1" applyFill="1" applyBorder="1" applyAlignment="1">
      <alignment/>
    </xf>
    <xf numFmtId="0" fontId="0" fillId="0" borderId="71" xfId="0" applyBorder="1" applyAlignment="1">
      <alignment/>
    </xf>
    <xf numFmtId="0" fontId="0" fillId="0" borderId="48" xfId="0" applyBorder="1" applyAlignment="1">
      <alignment/>
    </xf>
    <xf numFmtId="0" fontId="4" fillId="0" borderId="72" xfId="0" applyNumberFormat="1" applyFont="1" applyBorder="1" applyAlignment="1">
      <alignment horizontal="center" vertical="top"/>
    </xf>
    <xf numFmtId="3" fontId="5" fillId="0" borderId="40" xfId="0" applyNumberFormat="1" applyFont="1" applyBorder="1" applyAlignment="1">
      <alignment/>
    </xf>
    <xf numFmtId="3" fontId="7" fillId="41" borderId="40" xfId="0" applyNumberFormat="1" applyFont="1" applyFill="1" applyBorder="1" applyAlignment="1">
      <alignment/>
    </xf>
    <xf numFmtId="0" fontId="0" fillId="0" borderId="34" xfId="0" applyBorder="1" applyAlignment="1">
      <alignment/>
    </xf>
    <xf numFmtId="1" fontId="4" fillId="0" borderId="73" xfId="0" applyNumberFormat="1" applyFont="1" applyBorder="1" applyAlignment="1">
      <alignment horizontal="left" vertical="top" wrapText="1"/>
    </xf>
    <xf numFmtId="0" fontId="5" fillId="0" borderId="39" xfId="0" applyFont="1" applyBorder="1" applyAlignment="1">
      <alignment/>
    </xf>
    <xf numFmtId="3" fontId="6" fillId="0" borderId="17" xfId="0" applyNumberFormat="1" applyFont="1" applyBorder="1" applyAlignment="1">
      <alignment/>
    </xf>
    <xf numFmtId="0" fontId="6" fillId="40" borderId="70" xfId="0" applyFont="1" applyFill="1" applyBorder="1" applyAlignment="1">
      <alignment vertical="top"/>
    </xf>
    <xf numFmtId="3" fontId="6" fillId="40" borderId="31" xfId="0" applyNumberFormat="1" applyFont="1" applyFill="1" applyBorder="1" applyAlignment="1">
      <alignment/>
    </xf>
    <xf numFmtId="0" fontId="6" fillId="40" borderId="69" xfId="0" applyFont="1" applyFill="1" applyBorder="1" applyAlignment="1">
      <alignment vertical="top"/>
    </xf>
    <xf numFmtId="3" fontId="6" fillId="40" borderId="70" xfId="0" applyNumberFormat="1" applyFont="1" applyFill="1" applyBorder="1" applyAlignment="1">
      <alignment/>
    </xf>
    <xf numFmtId="3" fontId="6" fillId="40" borderId="74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3" fillId="0" borderId="60" xfId="0" applyFont="1" applyBorder="1" applyAlignment="1">
      <alignment/>
    </xf>
    <xf numFmtId="1" fontId="4" fillId="0" borderId="32" xfId="0" applyNumberFormat="1" applyFont="1" applyBorder="1" applyAlignment="1">
      <alignment horizontal="center" vertical="top"/>
    </xf>
    <xf numFmtId="1" fontId="4" fillId="0" borderId="32" xfId="0" applyNumberFormat="1" applyFont="1" applyFill="1" applyBorder="1" applyAlignment="1">
      <alignment horizontal="center"/>
    </xf>
    <xf numFmtId="3" fontId="7" fillId="0" borderId="15" xfId="0" applyNumberFormat="1" applyFont="1" applyFill="1" applyBorder="1" applyAlignment="1">
      <alignment/>
    </xf>
    <xf numFmtId="0" fontId="13" fillId="0" borderId="15" xfId="0" applyFont="1" applyBorder="1" applyAlignment="1">
      <alignment horizontal="left"/>
    </xf>
    <xf numFmtId="0" fontId="11" fillId="0" borderId="15" xfId="0" applyFont="1" applyFill="1" applyBorder="1" applyAlignment="1">
      <alignment horizontal="left" vertical="center"/>
    </xf>
    <xf numFmtId="0" fontId="4" fillId="0" borderId="15" xfId="0" applyNumberFormat="1" applyFont="1" applyFill="1" applyBorder="1" applyAlignment="1">
      <alignment horizontal="center" vertical="top"/>
    </xf>
    <xf numFmtId="3" fontId="5" fillId="0" borderId="15" xfId="0" applyNumberFormat="1" applyFont="1" applyFill="1" applyBorder="1" applyAlignment="1">
      <alignment/>
    </xf>
    <xf numFmtId="3" fontId="63" fillId="0" borderId="15" xfId="0" applyNumberFormat="1" applyFont="1" applyFill="1" applyBorder="1" applyAlignment="1">
      <alignment/>
    </xf>
    <xf numFmtId="0" fontId="4" fillId="36" borderId="75" xfId="0" applyNumberFormat="1" applyFont="1" applyFill="1" applyBorder="1" applyAlignment="1">
      <alignment horizontal="center" vertical="top"/>
    </xf>
    <xf numFmtId="0" fontId="5" fillId="0" borderId="76" xfId="0" applyFont="1" applyFill="1" applyBorder="1" applyAlignment="1">
      <alignment/>
    </xf>
    <xf numFmtId="0" fontId="5" fillId="0" borderId="77" xfId="0" applyFont="1" applyBorder="1" applyAlignment="1">
      <alignment/>
    </xf>
    <xf numFmtId="0" fontId="5" fillId="0" borderId="78" xfId="0" applyFont="1" applyBorder="1" applyAlignment="1">
      <alignment/>
    </xf>
    <xf numFmtId="0" fontId="11" fillId="35" borderId="0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>
      <alignment horizontal="left" vertical="center"/>
    </xf>
    <xf numFmtId="0" fontId="11" fillId="35" borderId="0" xfId="0" applyFont="1" applyFill="1" applyBorder="1" applyAlignment="1">
      <alignment horizontal="left" vertical="center"/>
    </xf>
    <xf numFmtId="1" fontId="4" fillId="38" borderId="0" xfId="0" applyNumberFormat="1" applyFont="1" applyFill="1" applyBorder="1" applyAlignment="1">
      <alignment horizontal="center"/>
    </xf>
    <xf numFmtId="0" fontId="6" fillId="40" borderId="39" xfId="0" applyFont="1" applyFill="1" applyBorder="1" applyAlignment="1">
      <alignment vertical="top"/>
    </xf>
    <xf numFmtId="0" fontId="6" fillId="0" borderId="39" xfId="0" applyFont="1" applyBorder="1" applyAlignment="1">
      <alignment vertical="top"/>
    </xf>
    <xf numFmtId="0" fontId="6" fillId="40" borderId="79" xfId="0" applyFont="1" applyFill="1" applyBorder="1" applyAlignment="1">
      <alignment vertical="top"/>
    </xf>
    <xf numFmtId="0" fontId="7" fillId="41" borderId="80" xfId="0" applyFont="1" applyFill="1" applyBorder="1" applyAlignment="1">
      <alignment vertical="top"/>
    </xf>
    <xf numFmtId="3" fontId="65" fillId="0" borderId="32" xfId="0" applyNumberFormat="1" applyFont="1" applyBorder="1" applyAlignment="1">
      <alignment horizontal="right" wrapText="1"/>
    </xf>
    <xf numFmtId="0" fontId="5" fillId="0" borderId="15" xfId="0" applyFont="1" applyBorder="1" applyAlignment="1">
      <alignment/>
    </xf>
    <xf numFmtId="3" fontId="6" fillId="33" borderId="40" xfId="0" applyNumberFormat="1" applyFont="1" applyFill="1" applyBorder="1" applyAlignment="1">
      <alignment/>
    </xf>
    <xf numFmtId="3" fontId="6" fillId="42" borderId="40" xfId="0" applyNumberFormat="1" applyFont="1" applyFill="1" applyBorder="1" applyAlignment="1">
      <alignment/>
    </xf>
    <xf numFmtId="3" fontId="65" fillId="0" borderId="40" xfId="0" applyNumberFormat="1" applyFont="1" applyFill="1" applyBorder="1" applyAlignment="1">
      <alignment/>
    </xf>
    <xf numFmtId="3" fontId="6" fillId="43" borderId="40" xfId="0" applyNumberFormat="1" applyFont="1" applyFill="1" applyBorder="1" applyAlignment="1">
      <alignment/>
    </xf>
    <xf numFmtId="3" fontId="7" fillId="41" borderId="81" xfId="0" applyNumberFormat="1" applyFont="1" applyFill="1" applyBorder="1" applyAlignment="1">
      <alignment/>
    </xf>
    <xf numFmtId="0" fontId="6" fillId="0" borderId="17" xfId="0" applyFont="1" applyBorder="1" applyAlignment="1">
      <alignment/>
    </xf>
    <xf numFmtId="0" fontId="66" fillId="0" borderId="82" xfId="0" applyNumberFormat="1" applyFont="1" applyBorder="1" applyAlignment="1">
      <alignment horizontal="center" vertical="top"/>
    </xf>
    <xf numFmtId="1" fontId="66" fillId="0" borderId="32" xfId="0" applyNumberFormat="1" applyFont="1" applyBorder="1" applyAlignment="1">
      <alignment horizontal="center" vertical="top"/>
    </xf>
    <xf numFmtId="3" fontId="66" fillId="0" borderId="32" xfId="0" applyNumberFormat="1" applyFont="1" applyBorder="1" applyAlignment="1">
      <alignment horizontal="center" vertical="top"/>
    </xf>
    <xf numFmtId="3" fontId="5" fillId="0" borderId="40" xfId="0" applyNumberFormat="1" applyFont="1" applyFill="1" applyBorder="1" applyAlignment="1">
      <alignment/>
    </xf>
    <xf numFmtId="3" fontId="0" fillId="0" borderId="17" xfId="0" applyNumberFormat="1" applyBorder="1" applyAlignment="1">
      <alignment/>
    </xf>
    <xf numFmtId="0" fontId="11" fillId="35" borderId="0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vertical="top"/>
    </xf>
    <xf numFmtId="3" fontId="6" fillId="0" borderId="83" xfId="0" applyNumberFormat="1" applyFont="1" applyFill="1" applyBorder="1" applyAlignment="1">
      <alignment/>
    </xf>
    <xf numFmtId="0" fontId="6" fillId="0" borderId="38" xfId="0" applyFont="1" applyFill="1" applyBorder="1" applyAlignment="1">
      <alignment vertical="top"/>
    </xf>
    <xf numFmtId="0" fontId="6" fillId="0" borderId="39" xfId="0" applyFont="1" applyFill="1" applyBorder="1" applyAlignment="1">
      <alignment vertical="top"/>
    </xf>
    <xf numFmtId="0" fontId="6" fillId="0" borderId="32" xfId="0" applyFont="1" applyFill="1" applyBorder="1" applyAlignment="1">
      <alignment vertical="top"/>
    </xf>
    <xf numFmtId="3" fontId="6" fillId="40" borderId="40" xfId="0" applyNumberFormat="1" applyFont="1" applyFill="1" applyBorder="1" applyAlignment="1">
      <alignment horizontal="right" vertical="top"/>
    </xf>
    <xf numFmtId="3" fontId="7" fillId="41" borderId="84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67" fillId="0" borderId="15" xfId="0" applyFont="1" applyBorder="1" applyAlignment="1">
      <alignment/>
    </xf>
    <xf numFmtId="0" fontId="68" fillId="0" borderId="15" xfId="0" applyFont="1" applyBorder="1" applyAlignment="1">
      <alignment horizontal="right" wrapText="1"/>
    </xf>
    <xf numFmtId="0" fontId="68" fillId="0" borderId="15" xfId="0" applyFont="1" applyFill="1" applyBorder="1" applyAlignment="1">
      <alignment horizontal="right" wrapText="1"/>
    </xf>
    <xf numFmtId="3" fontId="68" fillId="0" borderId="15" xfId="0" applyNumberFormat="1" applyFont="1" applyBorder="1" applyAlignment="1">
      <alignment horizontal="right" wrapText="1"/>
    </xf>
    <xf numFmtId="3" fontId="6" fillId="0" borderId="0" xfId="0" applyNumberFormat="1" applyFont="1" applyAlignment="1">
      <alignment/>
    </xf>
    <xf numFmtId="3" fontId="69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0" fontId="11" fillId="35" borderId="0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6" fillId="33" borderId="15" xfId="0" applyFont="1" applyFill="1" applyBorder="1" applyAlignment="1">
      <alignment/>
    </xf>
    <xf numFmtId="0" fontId="5" fillId="0" borderId="0" xfId="0" applyFont="1" applyBorder="1" applyAlignment="1">
      <alignment/>
    </xf>
    <xf numFmtId="0" fontId="11" fillId="35" borderId="85" xfId="0" applyFont="1" applyFill="1" applyBorder="1" applyAlignment="1">
      <alignment horizontal="left" vertical="center"/>
    </xf>
    <xf numFmtId="0" fontId="11" fillId="35" borderId="23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11" fillId="35" borderId="86" xfId="0" applyFont="1" applyFill="1" applyBorder="1" applyAlignment="1">
      <alignment horizontal="left" vertical="center"/>
    </xf>
    <xf numFmtId="0" fontId="13" fillId="0" borderId="86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5" fillId="0" borderId="77" xfId="0" applyFont="1" applyBorder="1" applyAlignment="1">
      <alignment/>
    </xf>
    <xf numFmtId="0" fontId="5" fillId="0" borderId="78" xfId="0" applyFont="1" applyBorder="1" applyAlignment="1">
      <alignment/>
    </xf>
    <xf numFmtId="0" fontId="2" fillId="35" borderId="87" xfId="0" applyFont="1" applyFill="1" applyBorder="1" applyAlignment="1">
      <alignment horizontal="left" vertical="center"/>
    </xf>
    <xf numFmtId="0" fontId="2" fillId="35" borderId="88" xfId="0" applyFont="1" applyFill="1" applyBorder="1" applyAlignment="1">
      <alignment horizontal="left" vertical="center"/>
    </xf>
    <xf numFmtId="0" fontId="2" fillId="35" borderId="89" xfId="0" applyFont="1" applyFill="1" applyBorder="1" applyAlignment="1">
      <alignment horizontal="left" vertical="center"/>
    </xf>
    <xf numFmtId="0" fontId="2" fillId="35" borderId="90" xfId="0" applyFont="1" applyFill="1" applyBorder="1" applyAlignment="1">
      <alignment horizontal="left" vertical="center"/>
    </xf>
    <xf numFmtId="0" fontId="2" fillId="35" borderId="91" xfId="0" applyFont="1" applyFill="1" applyBorder="1" applyAlignment="1">
      <alignment horizontal="left" vertical="center"/>
    </xf>
    <xf numFmtId="0" fontId="2" fillId="35" borderId="92" xfId="0" applyFont="1" applyFill="1" applyBorder="1" applyAlignment="1">
      <alignment horizontal="left" vertical="center"/>
    </xf>
  </cellXfs>
  <cellStyles count="51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mærk! 2" xfId="35"/>
    <cellStyle name="Beregning" xfId="36"/>
    <cellStyle name="Followed Hyperlink" xfId="37"/>
    <cellStyle name="Forklarende tekst" xfId="38"/>
    <cellStyle name="God" xfId="39"/>
    <cellStyle name="Input" xfId="40"/>
    <cellStyle name="Comma" xfId="41"/>
    <cellStyle name="Comma [0]" xfId="42"/>
    <cellStyle name="Kontroller celle" xfId="43"/>
    <cellStyle name="Hyperlink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Normal 2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BE0E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EE9646"/>
      <rgbColor rgb="00FF6600"/>
      <rgbColor rgb="00666699"/>
      <rgbColor rgb="0099B4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IFB">
      <a:dk1>
        <a:sysClr val="windowText" lastClr="000000"/>
      </a:dk1>
      <a:lt1>
        <a:sysClr val="window" lastClr="FFFFFF"/>
      </a:lt1>
      <a:dk2>
        <a:srgbClr val="F2511D"/>
      </a:dk2>
      <a:lt2>
        <a:srgbClr val="F2F2F2"/>
      </a:lt2>
      <a:accent1>
        <a:srgbClr val="F2511D"/>
      </a:accent1>
      <a:accent2>
        <a:srgbClr val="064C5A"/>
      </a:accent2>
      <a:accent3>
        <a:srgbClr val="86C1CE"/>
      </a:accent3>
      <a:accent4>
        <a:srgbClr val="AF1333"/>
      </a:accent4>
      <a:accent5>
        <a:srgbClr val="CDCBC1"/>
      </a:accent5>
      <a:accent6>
        <a:srgbClr val="9A968C"/>
      </a:accent6>
      <a:hlink>
        <a:srgbClr val="595959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9.00390625" style="21" customWidth="1"/>
    <col min="2" max="2" width="12.140625" style="1" customWidth="1"/>
    <col min="3" max="3" width="13.00390625" style="1" customWidth="1"/>
    <col min="4" max="7" width="13.28125" style="1" customWidth="1"/>
    <col min="8" max="8" width="6.7109375" style="1" customWidth="1"/>
    <col min="9" max="9" width="13.28125" style="1" hidden="1" customWidth="1"/>
    <col min="10" max="10" width="13.28125" style="1" customWidth="1"/>
    <col min="11" max="11" width="12.421875" style="1" customWidth="1"/>
    <col min="12" max="16384" width="11.421875" style="1" customWidth="1"/>
  </cols>
  <sheetData>
    <row r="1" spans="1:17" s="29" customFormat="1" ht="39.75" customHeight="1">
      <c r="A1" s="49" t="s">
        <v>227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28"/>
      <c r="Q1" s="46"/>
    </row>
    <row r="2" spans="1:17" ht="12.75">
      <c r="A2" s="18"/>
      <c r="B2" s="4"/>
      <c r="C2" s="4"/>
      <c r="D2" s="4"/>
      <c r="E2" s="4"/>
      <c r="F2" s="4"/>
      <c r="G2" s="4"/>
      <c r="H2" s="4"/>
      <c r="I2" s="4"/>
      <c r="J2" s="4"/>
      <c r="K2" s="4"/>
      <c r="Q2" s="47"/>
    </row>
    <row r="3" spans="1:12" s="16" customFormat="1" ht="15" customHeight="1">
      <c r="A3" s="50" t="s">
        <v>117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23"/>
    </row>
    <row r="4" spans="1:11" s="7" customFormat="1" ht="15" customHeight="1">
      <c r="A4" s="27" t="s">
        <v>1</v>
      </c>
      <c r="B4" s="34" t="s">
        <v>146</v>
      </c>
      <c r="C4" s="6"/>
      <c r="D4" s="6"/>
      <c r="E4" s="6"/>
      <c r="F4" s="6"/>
      <c r="G4" s="6"/>
      <c r="H4" s="6"/>
      <c r="I4" s="6"/>
      <c r="J4" s="6"/>
      <c r="K4" s="6"/>
    </row>
    <row r="5" spans="1:2" s="7" customFormat="1" ht="15" customHeight="1">
      <c r="A5" s="26" t="s">
        <v>2</v>
      </c>
      <c r="B5" s="30" t="s">
        <v>140</v>
      </c>
    </row>
    <row r="6" spans="1:2" s="7" customFormat="1" ht="15" customHeight="1">
      <c r="A6" s="26" t="s">
        <v>3</v>
      </c>
      <c r="B6" s="30" t="s">
        <v>183</v>
      </c>
    </row>
    <row r="7" spans="1:2" s="7" customFormat="1" ht="15" customHeight="1">
      <c r="A7" s="26" t="s">
        <v>182</v>
      </c>
      <c r="B7" s="30" t="s">
        <v>187</v>
      </c>
    </row>
    <row r="8" spans="1:11" s="16" customFormat="1" ht="15" customHeight="1">
      <c r="A8" s="51" t="s">
        <v>118</v>
      </c>
      <c r="B8" s="51"/>
      <c r="C8" s="51"/>
      <c r="D8" s="51"/>
      <c r="E8" s="51"/>
      <c r="F8" s="51"/>
      <c r="G8" s="51"/>
      <c r="H8" s="51"/>
      <c r="I8" s="51"/>
      <c r="J8" s="51"/>
      <c r="K8" s="51"/>
    </row>
    <row r="9" spans="1:12" s="16" customFormat="1" ht="15" customHeight="1">
      <c r="A9" s="26" t="s">
        <v>145</v>
      </c>
      <c r="B9" s="33" t="s">
        <v>141</v>
      </c>
      <c r="C9" s="17"/>
      <c r="D9" s="17"/>
      <c r="E9" s="17"/>
      <c r="F9" s="17"/>
      <c r="G9" s="17"/>
      <c r="H9" s="17"/>
      <c r="I9" s="17"/>
      <c r="J9" s="17"/>
      <c r="K9" s="17"/>
      <c r="L9" s="23"/>
    </row>
    <row r="10" spans="1:12" s="7" customFormat="1" ht="15" customHeight="1">
      <c r="A10" s="26" t="s">
        <v>120</v>
      </c>
      <c r="B10" s="32" t="s">
        <v>128</v>
      </c>
      <c r="C10" s="15"/>
      <c r="D10" s="15"/>
      <c r="E10" s="15"/>
      <c r="F10" s="15"/>
      <c r="G10" s="15"/>
      <c r="H10" s="15"/>
      <c r="I10" s="15"/>
      <c r="J10" s="15"/>
      <c r="K10" s="15"/>
      <c r="L10" s="24"/>
    </row>
    <row r="11" spans="1:12" s="7" customFormat="1" ht="15" customHeight="1">
      <c r="A11" s="26" t="s">
        <v>121</v>
      </c>
      <c r="B11" s="32" t="s">
        <v>184</v>
      </c>
      <c r="C11" s="15"/>
      <c r="D11" s="15"/>
      <c r="E11" s="15"/>
      <c r="F11" s="15"/>
      <c r="G11" s="15"/>
      <c r="H11" s="15"/>
      <c r="I11" s="15"/>
      <c r="J11" s="15"/>
      <c r="K11" s="15"/>
      <c r="L11" s="24"/>
    </row>
    <row r="12" spans="1:12" s="16" customFormat="1" ht="15" customHeight="1">
      <c r="A12" s="50" t="s">
        <v>143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23"/>
    </row>
    <row r="13" spans="1:12" s="7" customFormat="1" ht="15" customHeight="1">
      <c r="A13" s="20" t="s">
        <v>119</v>
      </c>
      <c r="B13" s="32" t="s">
        <v>130</v>
      </c>
      <c r="C13" s="15"/>
      <c r="D13" s="15"/>
      <c r="E13" s="15"/>
      <c r="F13" s="15"/>
      <c r="G13" s="15"/>
      <c r="H13" s="15"/>
      <c r="I13" s="15"/>
      <c r="J13" s="15"/>
      <c r="K13" s="15"/>
      <c r="L13" s="24"/>
    </row>
    <row r="14" spans="1:11" s="16" customFormat="1" ht="15" customHeight="1">
      <c r="A14" s="52" t="s">
        <v>142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</row>
    <row r="15" spans="1:5" s="7" customFormat="1" ht="15" customHeight="1">
      <c r="A15" s="19" t="s">
        <v>144</v>
      </c>
      <c r="B15" s="30" t="s">
        <v>132</v>
      </c>
      <c r="C15" s="30"/>
      <c r="D15" s="30"/>
      <c r="E15" s="30"/>
    </row>
    <row r="16" spans="1:5" s="25" customFormat="1" ht="15" customHeight="1">
      <c r="A16" s="19" t="s">
        <v>144</v>
      </c>
      <c r="B16" s="30" t="s">
        <v>133</v>
      </c>
      <c r="C16" s="31"/>
      <c r="D16" s="31"/>
      <c r="E16" s="31"/>
    </row>
    <row r="17" spans="1:5" s="25" customFormat="1" ht="15" customHeight="1">
      <c r="A17" s="19" t="s">
        <v>144</v>
      </c>
      <c r="B17" s="30" t="s">
        <v>20</v>
      </c>
      <c r="C17" s="31"/>
      <c r="D17" s="31"/>
      <c r="E17" s="31"/>
    </row>
    <row r="18" spans="1:2" ht="15" customHeight="1">
      <c r="A18" s="19" t="s">
        <v>144</v>
      </c>
      <c r="B18" s="30" t="s">
        <v>195</v>
      </c>
    </row>
    <row r="19" spans="5:7" ht="12.75">
      <c r="E19" s="48"/>
      <c r="G19" s="45"/>
    </row>
    <row r="23" ht="12.75">
      <c r="A23" s="22"/>
    </row>
    <row r="30" spans="1:11" ht="12.75">
      <c r="A30" s="12" t="s">
        <v>176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24.28125" style="1" customWidth="1"/>
    <col min="2" max="2" width="18.7109375" style="1" customWidth="1"/>
    <col min="3" max="3" width="19.140625" style="1" customWidth="1"/>
    <col min="4" max="4" width="15.8515625" style="1" customWidth="1"/>
    <col min="5" max="5" width="14.7109375" style="1" customWidth="1"/>
    <col min="6" max="7" width="16.00390625" style="1" customWidth="1"/>
    <col min="8" max="8" width="17.140625" style="1" customWidth="1"/>
    <col min="9" max="9" width="25.7109375" style="1" customWidth="1"/>
    <col min="10" max="10" width="15.421875" style="1" customWidth="1"/>
    <col min="11" max="16384" width="11.421875" style="1" customWidth="1"/>
  </cols>
  <sheetData>
    <row r="1" spans="1:8" ht="18" customHeight="1">
      <c r="A1" s="239" t="s">
        <v>194</v>
      </c>
      <c r="B1" s="240"/>
      <c r="C1" s="240"/>
      <c r="D1" s="240"/>
      <c r="E1" s="240"/>
      <c r="F1" s="240"/>
      <c r="G1" s="240"/>
      <c r="H1" s="241"/>
    </row>
    <row r="2" spans="1:8" ht="11.25" customHeight="1">
      <c r="A2" s="128" t="s">
        <v>134</v>
      </c>
      <c r="B2" s="129">
        <v>2011</v>
      </c>
      <c r="C2" s="129">
        <v>2012</v>
      </c>
      <c r="D2" s="129">
        <v>2013</v>
      </c>
      <c r="E2" s="129">
        <v>2014</v>
      </c>
      <c r="F2" s="130">
        <v>2015</v>
      </c>
      <c r="G2" s="130" t="s">
        <v>226</v>
      </c>
      <c r="H2" s="130" t="s">
        <v>228</v>
      </c>
    </row>
    <row r="3" spans="1:8" ht="12.75">
      <c r="A3" s="131" t="s">
        <v>17</v>
      </c>
      <c r="B3" s="132">
        <v>477549</v>
      </c>
      <c r="C3" s="133">
        <v>551493.714279</v>
      </c>
      <c r="D3" s="133">
        <v>607966</v>
      </c>
      <c r="E3" s="134">
        <v>691521</v>
      </c>
      <c r="F3" s="134">
        <v>751004</v>
      </c>
      <c r="G3" s="134">
        <v>732011</v>
      </c>
      <c r="H3" s="134">
        <v>727807</v>
      </c>
    </row>
    <row r="4" spans="1:8" ht="12.75">
      <c r="A4" s="131" t="s">
        <v>18</v>
      </c>
      <c r="B4" s="133">
        <v>532560</v>
      </c>
      <c r="C4" s="133">
        <v>645949.516192</v>
      </c>
      <c r="D4" s="133">
        <v>754864</v>
      </c>
      <c r="E4" s="135">
        <v>984660</v>
      </c>
      <c r="F4" s="135">
        <v>1059560</v>
      </c>
      <c r="G4" s="135">
        <v>1034451</v>
      </c>
      <c r="H4" s="135">
        <v>1029141</v>
      </c>
    </row>
    <row r="5" spans="1:8" ht="12.75">
      <c r="A5" s="131" t="s">
        <v>19</v>
      </c>
      <c r="B5" s="133">
        <v>11333</v>
      </c>
      <c r="C5" s="133">
        <v>17123.061388</v>
      </c>
      <c r="D5" s="133">
        <v>23239</v>
      </c>
      <c r="E5" s="135">
        <v>38131</v>
      </c>
      <c r="F5" s="135">
        <v>42344</v>
      </c>
      <c r="G5" s="135">
        <v>42107</v>
      </c>
      <c r="H5" s="135">
        <v>41841</v>
      </c>
    </row>
    <row r="6" spans="1:10" ht="12.75">
      <c r="A6" s="144" t="s">
        <v>0</v>
      </c>
      <c r="B6" s="145">
        <v>1021442.44709</v>
      </c>
      <c r="C6" s="145">
        <f>C3+C4+C5</f>
        <v>1214566.291859</v>
      </c>
      <c r="D6" s="145">
        <v>1386069</v>
      </c>
      <c r="E6" s="146">
        <v>1714312</v>
      </c>
      <c r="F6" s="146">
        <f>F3+F4+F5</f>
        <v>1852908</v>
      </c>
      <c r="G6" s="146">
        <v>1808568</v>
      </c>
      <c r="H6" s="146">
        <v>1798789</v>
      </c>
      <c r="I6" s="11"/>
      <c r="J6" s="11"/>
    </row>
    <row r="7" spans="2:9" ht="12.75">
      <c r="B7" s="11"/>
      <c r="C7" s="11"/>
      <c r="D7" s="11"/>
      <c r="E7" s="11"/>
      <c r="F7" s="11"/>
      <c r="G7" s="11"/>
      <c r="H7" s="11"/>
      <c r="I7" s="11"/>
    </row>
    <row r="8" spans="5:10" s="2" customFormat="1" ht="11.25">
      <c r="E8" s="44"/>
      <c r="F8" s="44"/>
      <c r="G8" s="44"/>
      <c r="H8" s="44"/>
      <c r="J8" s="44"/>
    </row>
    <row r="9" spans="1:10" ht="15" customHeight="1">
      <c r="A9" s="239" t="s">
        <v>193</v>
      </c>
      <c r="B9" s="240"/>
      <c r="C9" s="240"/>
      <c r="D9" s="240"/>
      <c r="E9" s="240"/>
      <c r="F9" s="240"/>
      <c r="G9" s="240"/>
      <c r="H9" s="241"/>
      <c r="I9" s="11"/>
      <c r="J9" s="11"/>
    </row>
    <row r="10" spans="1:8" ht="12.75" customHeight="1">
      <c r="A10" s="136" t="s">
        <v>134</v>
      </c>
      <c r="B10" s="137">
        <v>2012</v>
      </c>
      <c r="C10" s="137">
        <v>2013</v>
      </c>
      <c r="D10" s="137">
        <v>2014</v>
      </c>
      <c r="E10" s="137">
        <v>2015</v>
      </c>
      <c r="F10" s="137" t="s">
        <v>226</v>
      </c>
      <c r="G10" s="137" t="s">
        <v>228</v>
      </c>
      <c r="H10" s="137" t="s">
        <v>230</v>
      </c>
    </row>
    <row r="11" spans="1:10" ht="12.75">
      <c r="A11" s="138" t="s">
        <v>17</v>
      </c>
      <c r="B11" s="81">
        <v>30839</v>
      </c>
      <c r="C11" s="82">
        <v>42947</v>
      </c>
      <c r="D11" s="81">
        <v>38044</v>
      </c>
      <c r="E11" s="81">
        <v>46920</v>
      </c>
      <c r="F11" s="81">
        <v>-812</v>
      </c>
      <c r="G11" s="81">
        <v>-1445</v>
      </c>
      <c r="H11" s="81">
        <v>-2257</v>
      </c>
      <c r="J11" s="11"/>
    </row>
    <row r="12" spans="1:10" ht="12.75">
      <c r="A12" s="138" t="s">
        <v>18</v>
      </c>
      <c r="B12" s="81">
        <v>48956</v>
      </c>
      <c r="C12" s="82">
        <v>63499</v>
      </c>
      <c r="D12" s="81">
        <v>-162682</v>
      </c>
      <c r="E12" s="81">
        <v>8227</v>
      </c>
      <c r="F12" s="81">
        <v>-5998</v>
      </c>
      <c r="G12" s="81">
        <v>-3161</v>
      </c>
      <c r="H12" s="81">
        <v>-9159</v>
      </c>
      <c r="J12" s="11"/>
    </row>
    <row r="13" spans="1:10" ht="12.75">
      <c r="A13" s="138" t="s">
        <v>19</v>
      </c>
      <c r="B13" s="81">
        <v>4033</v>
      </c>
      <c r="C13" s="82">
        <v>5751.456293</v>
      </c>
      <c r="D13" s="81">
        <v>13500</v>
      </c>
      <c r="E13" s="81">
        <v>4032</v>
      </c>
      <c r="F13" s="81">
        <v>956</v>
      </c>
      <c r="G13" s="81">
        <v>-7</v>
      </c>
      <c r="H13" s="81">
        <v>949</v>
      </c>
      <c r="I13" s="11"/>
      <c r="J13" s="11"/>
    </row>
    <row r="14" spans="1:10" ht="12.75">
      <c r="A14" s="147" t="s">
        <v>0</v>
      </c>
      <c r="B14" s="95">
        <v>83828</v>
      </c>
      <c r="C14" s="95">
        <v>112226.560751</v>
      </c>
      <c r="D14" s="95">
        <v>-111138</v>
      </c>
      <c r="E14" s="95">
        <v>59179</v>
      </c>
      <c r="F14" s="95">
        <v>-5853</v>
      </c>
      <c r="G14" s="95">
        <v>-4614</v>
      </c>
      <c r="H14" s="95">
        <v>-10467</v>
      </c>
      <c r="I14" s="11"/>
      <c r="J14" s="11"/>
    </row>
    <row r="15" spans="1:8" ht="12.75">
      <c r="A15" s="60"/>
      <c r="B15" s="60"/>
      <c r="C15" s="60"/>
      <c r="D15" s="87"/>
      <c r="E15" s="87"/>
      <c r="F15" s="87"/>
      <c r="G15" s="87"/>
      <c r="H15" s="60"/>
    </row>
    <row r="16" spans="1:9" ht="15" customHeight="1">
      <c r="A16" s="242" t="s">
        <v>207</v>
      </c>
      <c r="B16" s="243"/>
      <c r="C16" s="243"/>
      <c r="D16" s="243"/>
      <c r="E16" s="243"/>
      <c r="F16" s="243"/>
      <c r="G16" s="243"/>
      <c r="H16" s="244"/>
      <c r="I16" s="11"/>
    </row>
    <row r="17" spans="1:8" ht="12" customHeight="1">
      <c r="A17" s="139"/>
      <c r="B17" s="140">
        <v>2011</v>
      </c>
      <c r="C17" s="140">
        <v>2012</v>
      </c>
      <c r="D17" s="140">
        <v>2013</v>
      </c>
      <c r="E17" s="140">
        <v>2014</v>
      </c>
      <c r="F17" s="141">
        <v>2015</v>
      </c>
      <c r="G17" s="141" t="s">
        <v>226</v>
      </c>
      <c r="H17" s="141" t="s">
        <v>228</v>
      </c>
    </row>
    <row r="18" spans="1:8" ht="12.75">
      <c r="A18" s="142" t="s">
        <v>17</v>
      </c>
      <c r="B18" s="82">
        <v>466</v>
      </c>
      <c r="C18" s="82">
        <v>458</v>
      </c>
      <c r="D18" s="82">
        <v>482</v>
      </c>
      <c r="E18" s="143">
        <v>511</v>
      </c>
      <c r="F18" s="143">
        <v>555</v>
      </c>
      <c r="G18" s="143">
        <v>556</v>
      </c>
      <c r="H18" s="143">
        <v>565</v>
      </c>
    </row>
    <row r="19" spans="1:8" ht="14.25" customHeight="1">
      <c r="A19" s="142" t="s">
        <v>18</v>
      </c>
      <c r="B19" s="82">
        <v>333</v>
      </c>
      <c r="C19" s="82">
        <v>349</v>
      </c>
      <c r="D19" s="82">
        <v>354</v>
      </c>
      <c r="E19" s="143">
        <v>332</v>
      </c>
      <c r="F19" s="143">
        <v>349</v>
      </c>
      <c r="G19" s="143">
        <v>353</v>
      </c>
      <c r="H19" s="143">
        <v>354</v>
      </c>
    </row>
    <row r="20" spans="1:8" ht="14.25" customHeight="1">
      <c r="A20" s="142" t="s">
        <v>19</v>
      </c>
      <c r="B20" s="82">
        <v>52</v>
      </c>
      <c r="C20" s="82">
        <v>55</v>
      </c>
      <c r="D20" s="82">
        <v>84</v>
      </c>
      <c r="E20" s="143">
        <v>89</v>
      </c>
      <c r="F20" s="143">
        <v>131</v>
      </c>
      <c r="G20" s="143">
        <v>137</v>
      </c>
      <c r="H20" s="143">
        <v>138</v>
      </c>
    </row>
    <row r="21" spans="1:9" ht="12.75">
      <c r="A21" s="148"/>
      <c r="B21" s="149">
        <v>851</v>
      </c>
      <c r="C21" s="149">
        <v>862</v>
      </c>
      <c r="D21" s="149">
        <v>920</v>
      </c>
      <c r="E21" s="149">
        <v>932</v>
      </c>
      <c r="F21" s="149">
        <v>1035</v>
      </c>
      <c r="G21" s="149">
        <v>1046</v>
      </c>
      <c r="H21" s="149">
        <v>1057</v>
      </c>
      <c r="I21" s="11"/>
    </row>
    <row r="22" spans="1:9" ht="12.75">
      <c r="A22" s="60"/>
      <c r="B22" s="60"/>
      <c r="C22" s="87"/>
      <c r="D22" s="87"/>
      <c r="E22" s="87"/>
      <c r="F22" s="87"/>
      <c r="G22" s="87"/>
      <c r="H22" s="87"/>
      <c r="I22" s="11"/>
    </row>
    <row r="23" spans="2:8" ht="12.75">
      <c r="B23" s="11"/>
      <c r="C23" s="11"/>
      <c r="D23" s="11"/>
      <c r="E23" s="11"/>
      <c r="F23" s="11"/>
      <c r="G23" s="11"/>
      <c r="H23" s="11"/>
    </row>
    <row r="24" spans="1:10" ht="15">
      <c r="A24" s="242" t="s">
        <v>191</v>
      </c>
      <c r="B24" s="243"/>
      <c r="C24" s="243"/>
      <c r="D24" s="243"/>
      <c r="E24" s="243"/>
      <c r="F24" s="243"/>
      <c r="G24" s="243"/>
      <c r="H24" s="244"/>
      <c r="J24" s="11"/>
    </row>
    <row r="25" spans="1:8" ht="12.75">
      <c r="A25" s="128" t="s">
        <v>134</v>
      </c>
      <c r="B25" s="140"/>
      <c r="C25" s="140"/>
      <c r="D25" s="140"/>
      <c r="E25" s="140">
        <v>2014</v>
      </c>
      <c r="F25" s="181">
        <v>2015</v>
      </c>
      <c r="G25" s="141" t="s">
        <v>226</v>
      </c>
      <c r="H25" s="141" t="s">
        <v>228</v>
      </c>
    </row>
    <row r="26" spans="1:8" ht="12.75">
      <c r="A26" s="172" t="s">
        <v>192</v>
      </c>
      <c r="B26" s="82"/>
      <c r="C26" s="82"/>
      <c r="D26" s="82"/>
      <c r="E26" s="143">
        <v>744104</v>
      </c>
      <c r="F26" s="143">
        <v>804981</v>
      </c>
      <c r="G26" s="143">
        <v>786039</v>
      </c>
      <c r="H26" s="143">
        <v>781511</v>
      </c>
    </row>
    <row r="27" spans="1:8" ht="12.75">
      <c r="A27" s="172" t="s">
        <v>199</v>
      </c>
      <c r="B27" s="82"/>
      <c r="C27" s="82"/>
      <c r="D27" s="82"/>
      <c r="E27" s="143">
        <v>970207</v>
      </c>
      <c r="F27" s="143">
        <v>1047926</v>
      </c>
      <c r="G27" s="143">
        <v>1022529</v>
      </c>
      <c r="H27" s="143">
        <v>1017277</v>
      </c>
    </row>
    <row r="28" spans="1:11" ht="12.75">
      <c r="A28" s="142" t="s">
        <v>200</v>
      </c>
      <c r="B28" s="82"/>
      <c r="C28" s="82"/>
      <c r="D28" s="82"/>
      <c r="E28" s="143">
        <v>970004</v>
      </c>
      <c r="F28" s="143">
        <v>1047695</v>
      </c>
      <c r="G28" s="143">
        <v>1022302</v>
      </c>
      <c r="H28" s="143">
        <v>1017052</v>
      </c>
      <c r="J28" s="11"/>
      <c r="K28" s="11"/>
    </row>
    <row r="29" spans="1:8" ht="12.75">
      <c r="A29" s="142" t="s">
        <v>201</v>
      </c>
      <c r="B29" s="82"/>
      <c r="C29" s="82"/>
      <c r="D29" s="82"/>
      <c r="E29" s="143">
        <v>203</v>
      </c>
      <c r="F29" s="143">
        <v>231</v>
      </c>
      <c r="G29" s="143">
        <v>227</v>
      </c>
      <c r="H29" s="143">
        <v>225</v>
      </c>
    </row>
    <row r="30" spans="1:9" ht="12.75">
      <c r="A30" s="148" t="s">
        <v>0</v>
      </c>
      <c r="B30" s="149"/>
      <c r="C30" s="149"/>
      <c r="D30" s="149"/>
      <c r="E30" s="149">
        <v>1714312</v>
      </c>
      <c r="F30" s="149">
        <v>1852908</v>
      </c>
      <c r="G30" s="149">
        <v>1808568</v>
      </c>
      <c r="H30" s="149">
        <v>1798789</v>
      </c>
      <c r="I30" s="11"/>
    </row>
    <row r="31" ht="12.75">
      <c r="C31" s="11"/>
    </row>
  </sheetData>
  <sheetProtection/>
  <mergeCells count="4">
    <mergeCell ref="A1:H1"/>
    <mergeCell ref="A9:H9"/>
    <mergeCell ref="A16:H16"/>
    <mergeCell ref="A24:H24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42.421875" style="1" customWidth="1"/>
    <col min="2" max="2" width="15.28125" style="1" customWidth="1"/>
    <col min="3" max="3" width="13.00390625" style="1" customWidth="1"/>
    <col min="4" max="4" width="13.28125" style="1" customWidth="1"/>
    <col min="5" max="5" width="14.7109375" style="1" customWidth="1"/>
    <col min="6" max="7" width="12.8515625" style="1" customWidth="1"/>
    <col min="8" max="8" width="14.140625" style="1" customWidth="1"/>
    <col min="9" max="9" width="34.57421875" style="1" customWidth="1"/>
    <col min="10" max="16384" width="11.421875" style="1" customWidth="1"/>
  </cols>
  <sheetData>
    <row r="1" spans="1:8" ht="25.5" customHeight="1">
      <c r="A1" s="229" t="s">
        <v>202</v>
      </c>
      <c r="B1" s="229"/>
      <c r="C1" s="229"/>
      <c r="D1" s="229"/>
      <c r="E1" s="229"/>
      <c r="F1" s="229"/>
      <c r="G1" s="229"/>
      <c r="H1" s="229"/>
    </row>
    <row r="2" spans="1:8" ht="15.75" customHeight="1">
      <c r="A2" s="53" t="s">
        <v>136</v>
      </c>
      <c r="B2" s="56">
        <v>2011</v>
      </c>
      <c r="C2" s="56">
        <v>2012</v>
      </c>
      <c r="D2" s="57">
        <v>2013</v>
      </c>
      <c r="E2" s="58">
        <v>2014</v>
      </c>
      <c r="F2" s="58">
        <v>2015</v>
      </c>
      <c r="G2" s="58" t="s">
        <v>226</v>
      </c>
      <c r="H2" s="59" t="s">
        <v>228</v>
      </c>
    </row>
    <row r="3" spans="1:8" ht="12.75">
      <c r="A3" s="150" t="s">
        <v>34</v>
      </c>
      <c r="B3" s="151">
        <v>15219</v>
      </c>
      <c r="C3" s="151">
        <v>17778</v>
      </c>
      <c r="D3" s="151">
        <v>23301</v>
      </c>
      <c r="E3" s="151">
        <v>28356</v>
      </c>
      <c r="F3" s="151">
        <v>38064</v>
      </c>
      <c r="G3" s="151">
        <v>36944</v>
      </c>
      <c r="H3" s="151">
        <v>36551</v>
      </c>
    </row>
    <row r="4" spans="1:8" ht="12.75">
      <c r="A4" s="207" t="s">
        <v>217</v>
      </c>
      <c r="B4" s="208">
        <v>469</v>
      </c>
      <c r="C4" s="208">
        <v>649</v>
      </c>
      <c r="D4" s="208">
        <v>1022</v>
      </c>
      <c r="E4" s="208">
        <v>380</v>
      </c>
      <c r="F4" s="208">
        <v>259</v>
      </c>
      <c r="G4" s="208">
        <v>236</v>
      </c>
      <c r="H4" s="208">
        <v>230</v>
      </c>
    </row>
    <row r="5" spans="1:8" ht="12.75">
      <c r="A5" s="67" t="s">
        <v>35</v>
      </c>
      <c r="B5" s="62">
        <v>116</v>
      </c>
      <c r="C5" s="62">
        <v>18</v>
      </c>
      <c r="D5" s="62">
        <v>0</v>
      </c>
      <c r="E5" s="62">
        <v>0</v>
      </c>
      <c r="F5" s="62">
        <v>0</v>
      </c>
      <c r="G5" s="62">
        <v>0</v>
      </c>
      <c r="H5" s="62">
        <v>0</v>
      </c>
    </row>
    <row r="6" spans="1:8" ht="14.25" customHeight="1">
      <c r="A6" s="67" t="s">
        <v>53</v>
      </c>
      <c r="B6" s="62">
        <v>21187</v>
      </c>
      <c r="C6" s="62">
        <v>28769</v>
      </c>
      <c r="D6" s="62">
        <v>26936</v>
      </c>
      <c r="E6" s="62">
        <v>27920</v>
      </c>
      <c r="F6" s="62">
        <v>21357</v>
      </c>
      <c r="G6" s="62">
        <v>19841</v>
      </c>
      <c r="H6" s="62">
        <v>19541</v>
      </c>
    </row>
    <row r="7" spans="1:8" ht="13.5" customHeight="1">
      <c r="A7" s="67" t="s">
        <v>36</v>
      </c>
      <c r="B7" s="62">
        <v>1717</v>
      </c>
      <c r="C7" s="62">
        <v>1886</v>
      </c>
      <c r="D7" s="62">
        <v>1282</v>
      </c>
      <c r="E7" s="62">
        <v>1366</v>
      </c>
      <c r="F7" s="62">
        <v>1169</v>
      </c>
      <c r="G7" s="62">
        <v>1095</v>
      </c>
      <c r="H7" s="62">
        <v>1017</v>
      </c>
    </row>
    <row r="8" spans="1:8" ht="12.75" customHeight="1">
      <c r="A8" s="67" t="s">
        <v>37</v>
      </c>
      <c r="B8" s="62">
        <v>17179</v>
      </c>
      <c r="C8" s="62">
        <v>21223</v>
      </c>
      <c r="D8" s="62">
        <v>23822</v>
      </c>
      <c r="E8" s="62">
        <v>23507</v>
      </c>
      <c r="F8" s="62">
        <v>27996</v>
      </c>
      <c r="G8" s="62">
        <v>25915</v>
      </c>
      <c r="H8" s="62">
        <v>25763</v>
      </c>
    </row>
    <row r="9" spans="1:8" ht="12.75">
      <c r="A9" s="67" t="s">
        <v>38</v>
      </c>
      <c r="B9" s="62">
        <v>8826</v>
      </c>
      <c r="C9" s="62">
        <v>8320</v>
      </c>
      <c r="D9" s="62">
        <v>8445</v>
      </c>
      <c r="E9" s="62">
        <v>8941</v>
      </c>
      <c r="F9" s="62">
        <v>8943</v>
      </c>
      <c r="G9" s="62">
        <v>8061</v>
      </c>
      <c r="H9" s="62">
        <v>7704</v>
      </c>
    </row>
    <row r="10" spans="1:8" ht="12.75">
      <c r="A10" s="67" t="s">
        <v>39</v>
      </c>
      <c r="B10" s="62">
        <v>62788</v>
      </c>
      <c r="C10" s="62">
        <v>77463</v>
      </c>
      <c r="D10" s="68">
        <v>102872</v>
      </c>
      <c r="E10" s="62">
        <v>140412</v>
      </c>
      <c r="F10" s="62">
        <v>165518</v>
      </c>
      <c r="G10" s="62">
        <v>162952</v>
      </c>
      <c r="H10" s="62">
        <v>160820</v>
      </c>
    </row>
    <row r="11" spans="1:8" ht="12.75">
      <c r="A11" s="67" t="s">
        <v>40</v>
      </c>
      <c r="B11" s="62">
        <v>1312</v>
      </c>
      <c r="C11" s="62">
        <v>681</v>
      </c>
      <c r="D11" s="62">
        <v>863</v>
      </c>
      <c r="E11" s="62">
        <v>935</v>
      </c>
      <c r="F11" s="62">
        <v>1251</v>
      </c>
      <c r="G11" s="62">
        <v>956</v>
      </c>
      <c r="H11" s="62">
        <v>915</v>
      </c>
    </row>
    <row r="12" spans="1:8" ht="12.75">
      <c r="A12" s="67" t="s">
        <v>54</v>
      </c>
      <c r="B12" s="62">
        <v>1145</v>
      </c>
      <c r="C12" s="62">
        <v>914</v>
      </c>
      <c r="D12" s="62">
        <v>984</v>
      </c>
      <c r="E12" s="62">
        <v>1025</v>
      </c>
      <c r="F12" s="62">
        <v>1210</v>
      </c>
      <c r="G12" s="62">
        <v>1138</v>
      </c>
      <c r="H12" s="62">
        <v>1115</v>
      </c>
    </row>
    <row r="13" spans="1:8" ht="12.75">
      <c r="A13" s="67" t="s">
        <v>41</v>
      </c>
      <c r="B13" s="62">
        <v>3240</v>
      </c>
      <c r="C13" s="62">
        <v>2908</v>
      </c>
      <c r="D13" s="62">
        <v>5103</v>
      </c>
      <c r="E13" s="62">
        <v>4889</v>
      </c>
      <c r="F13" s="62">
        <v>4890</v>
      </c>
      <c r="G13" s="62">
        <v>4701</v>
      </c>
      <c r="H13" s="62">
        <v>4523</v>
      </c>
    </row>
    <row r="14" spans="1:8" ht="12.75">
      <c r="A14" s="67" t="s">
        <v>42</v>
      </c>
      <c r="B14" s="62">
        <v>1869</v>
      </c>
      <c r="C14" s="69">
        <v>2998</v>
      </c>
      <c r="D14" s="69">
        <v>2206</v>
      </c>
      <c r="E14" s="69">
        <v>1757</v>
      </c>
      <c r="F14" s="69">
        <v>1302</v>
      </c>
      <c r="G14" s="69">
        <v>1124</v>
      </c>
      <c r="H14" s="69">
        <v>1063</v>
      </c>
    </row>
    <row r="15" spans="1:8" ht="12.75">
      <c r="A15" s="67" t="s">
        <v>43</v>
      </c>
      <c r="B15" s="62">
        <v>834</v>
      </c>
      <c r="C15" s="62">
        <v>927</v>
      </c>
      <c r="D15" s="62">
        <v>348</v>
      </c>
      <c r="E15" s="62">
        <v>288</v>
      </c>
      <c r="F15" s="62">
        <v>298</v>
      </c>
      <c r="G15" s="62">
        <v>275</v>
      </c>
      <c r="H15" s="62">
        <v>272</v>
      </c>
    </row>
    <row r="16" spans="1:8" ht="12.75">
      <c r="A16" s="67" t="s">
        <v>44</v>
      </c>
      <c r="B16" s="62">
        <v>3002</v>
      </c>
      <c r="C16" s="62">
        <v>2886</v>
      </c>
      <c r="D16" s="62">
        <v>1827</v>
      </c>
      <c r="E16" s="62">
        <v>1196</v>
      </c>
      <c r="F16" s="62">
        <v>489</v>
      </c>
      <c r="G16" s="62">
        <v>459</v>
      </c>
      <c r="H16" s="62">
        <v>466</v>
      </c>
    </row>
    <row r="17" spans="1:8" ht="12.75">
      <c r="A17" s="67" t="s">
        <v>45</v>
      </c>
      <c r="B17" s="62">
        <v>17833</v>
      </c>
      <c r="C17" s="62">
        <v>21053</v>
      </c>
      <c r="D17" s="62">
        <v>22238</v>
      </c>
      <c r="E17" s="62">
        <v>27291</v>
      </c>
      <c r="F17" s="62">
        <v>28170</v>
      </c>
      <c r="G17" s="62">
        <v>27982</v>
      </c>
      <c r="H17" s="62">
        <v>27831</v>
      </c>
    </row>
    <row r="18" spans="1:8" ht="13.5" customHeight="1">
      <c r="A18" s="67" t="s">
        <v>46</v>
      </c>
      <c r="B18" s="62">
        <v>2095</v>
      </c>
      <c r="C18" s="62">
        <v>2124</v>
      </c>
      <c r="D18" s="62">
        <v>2487</v>
      </c>
      <c r="E18" s="62">
        <v>2230</v>
      </c>
      <c r="F18" s="62">
        <v>2026</v>
      </c>
      <c r="G18" s="62">
        <v>1897</v>
      </c>
      <c r="H18" s="62">
        <v>1892</v>
      </c>
    </row>
    <row r="19" spans="1:8" ht="13.5" customHeight="1">
      <c r="A19" s="67" t="s">
        <v>47</v>
      </c>
      <c r="B19" s="62">
        <v>1729</v>
      </c>
      <c r="C19" s="62">
        <v>1941</v>
      </c>
      <c r="D19" s="62">
        <v>2249</v>
      </c>
      <c r="E19" s="62">
        <v>1918</v>
      </c>
      <c r="F19" s="62">
        <v>2206</v>
      </c>
      <c r="G19" s="62">
        <v>840</v>
      </c>
      <c r="H19" s="62">
        <v>843</v>
      </c>
    </row>
    <row r="20" spans="1:8" ht="12.75">
      <c r="A20" s="67" t="s">
        <v>48</v>
      </c>
      <c r="B20" s="62">
        <v>3437.051933</v>
      </c>
      <c r="C20" s="62">
        <v>3492.693627</v>
      </c>
      <c r="D20" s="62">
        <v>2749</v>
      </c>
      <c r="E20" s="62">
        <v>1310</v>
      </c>
      <c r="F20" s="62">
        <v>880</v>
      </c>
      <c r="G20" s="62">
        <v>2026</v>
      </c>
      <c r="H20" s="62">
        <v>1942</v>
      </c>
    </row>
    <row r="21" spans="1:8" ht="12.75">
      <c r="A21" s="67" t="s">
        <v>175</v>
      </c>
      <c r="B21" s="62"/>
      <c r="C21" s="62"/>
      <c r="D21" s="62"/>
      <c r="E21" s="62">
        <v>3065</v>
      </c>
      <c r="F21" s="62">
        <v>3851</v>
      </c>
      <c r="G21" s="62">
        <v>3688</v>
      </c>
      <c r="H21" s="62">
        <v>3691</v>
      </c>
    </row>
    <row r="22" spans="1:8" ht="12.75">
      <c r="A22" s="70" t="s">
        <v>21</v>
      </c>
      <c r="B22" s="63">
        <v>148778.051933</v>
      </c>
      <c r="C22" s="63">
        <v>178252.693627</v>
      </c>
      <c r="D22" s="63">
        <v>205433</v>
      </c>
      <c r="E22" s="63">
        <v>248430</v>
      </c>
      <c r="F22" s="63">
        <v>271815</v>
      </c>
      <c r="G22" s="63">
        <v>263186</v>
      </c>
      <c r="H22" s="63">
        <v>259628</v>
      </c>
    </row>
    <row r="23" spans="1:8" ht="12.75">
      <c r="A23" s="67" t="s">
        <v>65</v>
      </c>
      <c r="B23" s="62">
        <v>57309</v>
      </c>
      <c r="C23" s="62">
        <v>51280</v>
      </c>
      <c r="D23" s="62">
        <v>57498</v>
      </c>
      <c r="E23" s="62">
        <v>56920</v>
      </c>
      <c r="F23" s="62">
        <v>34637</v>
      </c>
      <c r="G23" s="62">
        <v>34169</v>
      </c>
      <c r="H23" s="62">
        <v>33807</v>
      </c>
    </row>
    <row r="24" spans="1:8" ht="12.75">
      <c r="A24" s="67" t="s">
        <v>66</v>
      </c>
      <c r="B24" s="62">
        <v>18794</v>
      </c>
      <c r="C24" s="62">
        <v>20578</v>
      </c>
      <c r="D24" s="62">
        <v>22010</v>
      </c>
      <c r="E24" s="62">
        <v>28290</v>
      </c>
      <c r="F24" s="62">
        <v>34881</v>
      </c>
      <c r="G24" s="62">
        <v>35036</v>
      </c>
      <c r="H24" s="62">
        <v>35086</v>
      </c>
    </row>
    <row r="25" spans="1:8" ht="12.75">
      <c r="A25" s="67" t="s">
        <v>67</v>
      </c>
      <c r="B25" s="62">
        <v>80472</v>
      </c>
      <c r="C25" s="62">
        <v>74261</v>
      </c>
      <c r="D25" s="62">
        <v>68957</v>
      </c>
      <c r="E25" s="62">
        <v>81879</v>
      </c>
      <c r="F25" s="62">
        <v>85979</v>
      </c>
      <c r="G25" s="62">
        <v>85451</v>
      </c>
      <c r="H25" s="62">
        <v>85822</v>
      </c>
    </row>
    <row r="26" spans="1:8" ht="12.75">
      <c r="A26" s="67" t="s">
        <v>55</v>
      </c>
      <c r="B26" s="62">
        <v>484</v>
      </c>
      <c r="C26" s="62">
        <v>481</v>
      </c>
      <c r="D26" s="62">
        <v>260</v>
      </c>
      <c r="E26" s="62">
        <v>179</v>
      </c>
      <c r="F26" s="62">
        <v>148</v>
      </c>
      <c r="G26" s="62">
        <v>149</v>
      </c>
      <c r="H26" s="62">
        <v>150</v>
      </c>
    </row>
    <row r="27" spans="1:8" ht="12.75">
      <c r="A27" s="70" t="s">
        <v>22</v>
      </c>
      <c r="B27" s="63">
        <v>157059</v>
      </c>
      <c r="C27" s="63">
        <v>146600</v>
      </c>
      <c r="D27" s="63">
        <v>148725</v>
      </c>
      <c r="E27" s="63">
        <v>167268</v>
      </c>
      <c r="F27" s="63">
        <v>155645</v>
      </c>
      <c r="G27" s="63">
        <v>154805</v>
      </c>
      <c r="H27" s="63">
        <v>154865</v>
      </c>
    </row>
    <row r="28" spans="1:8" ht="12.75">
      <c r="A28" s="67" t="s">
        <v>49</v>
      </c>
      <c r="B28" s="62">
        <v>30010</v>
      </c>
      <c r="C28" s="62">
        <v>36331</v>
      </c>
      <c r="D28" s="62">
        <v>36201</v>
      </c>
      <c r="E28" s="69">
        <v>31987</v>
      </c>
      <c r="F28" s="62">
        <v>30728</v>
      </c>
      <c r="G28" s="62">
        <v>28686</v>
      </c>
      <c r="H28" s="62">
        <v>28593</v>
      </c>
    </row>
    <row r="29" spans="1:8" ht="12.75">
      <c r="A29" s="67" t="s">
        <v>50</v>
      </c>
      <c r="B29" s="62">
        <v>40421</v>
      </c>
      <c r="C29" s="62">
        <v>52931</v>
      </c>
      <c r="D29" s="69">
        <v>64764</v>
      </c>
      <c r="E29" s="62">
        <v>45087</v>
      </c>
      <c r="F29" s="69">
        <v>52020</v>
      </c>
      <c r="G29" s="69">
        <v>49976</v>
      </c>
      <c r="H29" s="62">
        <v>49704</v>
      </c>
    </row>
    <row r="30" spans="1:8" ht="12.75">
      <c r="A30" s="67" t="s">
        <v>51</v>
      </c>
      <c r="B30" s="62">
        <v>44033</v>
      </c>
      <c r="C30" s="62">
        <v>59989</v>
      </c>
      <c r="D30" s="62">
        <v>46891</v>
      </c>
      <c r="E30" s="62">
        <v>56081</v>
      </c>
      <c r="F30" s="62">
        <v>46143</v>
      </c>
      <c r="G30" s="62">
        <v>44685</v>
      </c>
      <c r="H30" s="62">
        <v>42523</v>
      </c>
    </row>
    <row r="31" spans="1:8" ht="12.75">
      <c r="A31" s="67" t="s">
        <v>157</v>
      </c>
      <c r="B31" s="62">
        <v>2815</v>
      </c>
      <c r="C31" s="62">
        <v>7398</v>
      </c>
      <c r="D31" s="69">
        <v>15284</v>
      </c>
      <c r="E31" s="62">
        <v>33342</v>
      </c>
      <c r="F31" s="62">
        <v>63201</v>
      </c>
      <c r="G31" s="62">
        <v>60955</v>
      </c>
      <c r="H31" s="62">
        <v>60978</v>
      </c>
    </row>
    <row r="32" spans="1:8" ht="12.75">
      <c r="A32" s="67" t="s">
        <v>160</v>
      </c>
      <c r="B32" s="62">
        <v>8834</v>
      </c>
      <c r="C32" s="62">
        <v>11435</v>
      </c>
      <c r="D32" s="69">
        <v>8103</v>
      </c>
      <c r="E32" s="62">
        <v>5811</v>
      </c>
      <c r="F32" s="69">
        <v>5929</v>
      </c>
      <c r="G32" s="69">
        <v>5962</v>
      </c>
      <c r="H32" s="62">
        <v>5934</v>
      </c>
    </row>
    <row r="33" spans="1:8" ht="12.75">
      <c r="A33" s="67" t="s">
        <v>222</v>
      </c>
      <c r="B33" s="62"/>
      <c r="C33" s="62"/>
      <c r="D33" s="69"/>
      <c r="E33" s="62">
        <v>2738</v>
      </c>
      <c r="F33" s="62">
        <v>2447</v>
      </c>
      <c r="G33" s="62">
        <v>2413</v>
      </c>
      <c r="H33" s="62">
        <v>2421</v>
      </c>
    </row>
    <row r="34" spans="1:8" ht="12.75">
      <c r="A34" s="70" t="s">
        <v>23</v>
      </c>
      <c r="B34" s="63">
        <v>126113</v>
      </c>
      <c r="C34" s="63">
        <v>168084</v>
      </c>
      <c r="D34" s="63">
        <v>171243</v>
      </c>
      <c r="E34" s="63">
        <v>175046</v>
      </c>
      <c r="F34" s="63">
        <v>200468</v>
      </c>
      <c r="G34" s="63">
        <v>192677</v>
      </c>
      <c r="H34" s="63">
        <v>190153</v>
      </c>
    </row>
    <row r="35" spans="1:8" ht="12.75">
      <c r="A35" s="71" t="s">
        <v>52</v>
      </c>
      <c r="B35" s="64">
        <v>30</v>
      </c>
      <c r="C35" s="64">
        <v>14</v>
      </c>
      <c r="D35" s="64">
        <v>12</v>
      </c>
      <c r="E35" s="64">
        <v>263</v>
      </c>
      <c r="F35" s="64">
        <v>320</v>
      </c>
      <c r="G35" s="64">
        <v>317</v>
      </c>
      <c r="H35" s="64">
        <v>318</v>
      </c>
    </row>
    <row r="36" spans="1:8" ht="12.75">
      <c r="A36" s="72" t="s">
        <v>154</v>
      </c>
      <c r="B36" s="64"/>
      <c r="C36" s="64"/>
      <c r="D36" s="64">
        <v>234</v>
      </c>
      <c r="E36" s="64">
        <v>242</v>
      </c>
      <c r="F36" s="64">
        <v>243</v>
      </c>
      <c r="G36" s="64">
        <v>245</v>
      </c>
      <c r="H36" s="64">
        <v>235</v>
      </c>
    </row>
    <row r="37" spans="1:8" ht="12.75">
      <c r="A37" s="72" t="s">
        <v>56</v>
      </c>
      <c r="B37" s="64">
        <v>28367</v>
      </c>
      <c r="C37" s="64">
        <v>38143</v>
      </c>
      <c r="D37" s="64">
        <v>45382</v>
      </c>
      <c r="E37" s="64">
        <v>45686</v>
      </c>
      <c r="F37" s="64">
        <v>56701</v>
      </c>
      <c r="G37" s="64">
        <v>56154</v>
      </c>
      <c r="H37" s="64">
        <v>58408</v>
      </c>
    </row>
    <row r="38" spans="1:8" ht="12.75">
      <c r="A38" s="72" t="s">
        <v>173</v>
      </c>
      <c r="B38" s="64"/>
      <c r="C38" s="64"/>
      <c r="D38" s="64"/>
      <c r="E38" s="64">
        <v>9094</v>
      </c>
      <c r="F38" s="64">
        <v>10038</v>
      </c>
      <c r="G38" s="64">
        <v>9838</v>
      </c>
      <c r="H38" s="64">
        <v>9802</v>
      </c>
    </row>
    <row r="39" spans="1:8" ht="12.75">
      <c r="A39" s="72" t="s">
        <v>174</v>
      </c>
      <c r="B39" s="64">
        <v>160.390073</v>
      </c>
      <c r="C39" s="64">
        <v>166.295937</v>
      </c>
      <c r="D39" s="64">
        <v>157</v>
      </c>
      <c r="E39" s="64">
        <v>5016</v>
      </c>
      <c r="F39" s="64">
        <v>5890</v>
      </c>
      <c r="G39" s="64">
        <v>6261</v>
      </c>
      <c r="H39" s="64">
        <v>6479</v>
      </c>
    </row>
    <row r="40" spans="1:8" ht="12.75">
      <c r="A40" s="72" t="s">
        <v>171</v>
      </c>
      <c r="B40" s="64">
        <v>1824.185175</v>
      </c>
      <c r="C40" s="64">
        <v>2455.536129</v>
      </c>
      <c r="D40" s="64">
        <v>13477</v>
      </c>
      <c r="E40" s="64">
        <v>11963</v>
      </c>
      <c r="F40" s="64">
        <v>11631</v>
      </c>
      <c r="G40" s="64">
        <v>11402</v>
      </c>
      <c r="H40" s="64">
        <v>11187</v>
      </c>
    </row>
    <row r="41" spans="1:8" ht="12.75">
      <c r="A41" s="166" t="s">
        <v>190</v>
      </c>
      <c r="B41" s="64"/>
      <c r="C41" s="167"/>
      <c r="D41" s="64"/>
      <c r="E41" s="167">
        <v>156</v>
      </c>
      <c r="F41" s="167">
        <v>187</v>
      </c>
      <c r="G41" s="167">
        <v>183</v>
      </c>
      <c r="H41" s="167">
        <v>181</v>
      </c>
    </row>
    <row r="42" spans="1:8" ht="12.75">
      <c r="A42" s="73"/>
      <c r="B42" s="65">
        <v>477549</v>
      </c>
      <c r="C42" s="66">
        <v>551494</v>
      </c>
      <c r="D42" s="65">
        <v>607966</v>
      </c>
      <c r="E42" s="66">
        <v>691521</v>
      </c>
      <c r="F42" s="66">
        <v>751004</v>
      </c>
      <c r="G42" s="66">
        <v>732011</v>
      </c>
      <c r="H42" s="66">
        <v>727807</v>
      </c>
    </row>
    <row r="43" spans="1:10" ht="12.75" customHeight="1" thickBot="1">
      <c r="A43" s="3"/>
      <c r="B43" s="3"/>
      <c r="C43" s="37"/>
      <c r="D43" s="37"/>
      <c r="E43" s="37"/>
      <c r="F43" s="37"/>
      <c r="G43" s="37"/>
      <c r="H43" s="37"/>
      <c r="I43" s="11"/>
      <c r="J43" s="11"/>
    </row>
    <row r="44" spans="1:8" ht="12.75">
      <c r="A44" s="39" t="s">
        <v>177</v>
      </c>
      <c r="B44" s="40"/>
      <c r="C44" s="40"/>
      <c r="D44" s="41"/>
      <c r="E44" s="42"/>
      <c r="F44" s="42"/>
      <c r="G44" s="42"/>
      <c r="H44" s="42"/>
    </row>
    <row r="45" spans="3:8" ht="12.75">
      <c r="C45" s="11"/>
      <c r="D45" s="11"/>
      <c r="E45" s="11"/>
      <c r="F45" s="11"/>
      <c r="G45" s="11"/>
      <c r="H45" s="11"/>
    </row>
    <row r="46" spans="2:8" ht="12.75">
      <c r="B46" s="11"/>
      <c r="C46" s="11"/>
      <c r="D46" s="11"/>
      <c r="E46" s="11"/>
      <c r="F46" s="11"/>
      <c r="G46" s="11"/>
      <c r="H46" s="11"/>
    </row>
    <row r="47" spans="3:8" ht="12.75">
      <c r="C47" s="11"/>
      <c r="D47" s="11"/>
      <c r="E47" s="11"/>
      <c r="F47" s="11"/>
      <c r="G47" s="11"/>
      <c r="H47" s="11"/>
    </row>
    <row r="48" ht="12.75">
      <c r="G48" s="11"/>
    </row>
  </sheetData>
  <sheetProtection/>
  <mergeCells count="1">
    <mergeCell ref="A1:H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6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35.421875" style="1" customWidth="1"/>
    <col min="2" max="2" width="11.8515625" style="1" customWidth="1"/>
    <col min="3" max="3" width="12.421875" style="1" customWidth="1"/>
    <col min="4" max="5" width="13.8515625" style="1" customWidth="1"/>
    <col min="6" max="6" width="13.8515625" style="36" customWidth="1"/>
    <col min="7" max="7" width="13.28125" style="214" customWidth="1"/>
    <col min="8" max="8" width="14.7109375" style="214" customWidth="1"/>
    <col min="9" max="9" width="12.421875" style="215" customWidth="1"/>
    <col min="10" max="10" width="36.421875" style="61" customWidth="1"/>
    <col min="11" max="11" width="12.8515625" style="1" customWidth="1"/>
    <col min="12" max="12" width="14.28125" style="1" customWidth="1"/>
    <col min="13" max="15" width="12.421875" style="1" customWidth="1"/>
    <col min="16" max="16" width="13.140625" style="1" customWidth="1"/>
    <col min="17" max="16384" width="11.421875" style="1" customWidth="1"/>
  </cols>
  <sheetData>
    <row r="1" spans="1:16" ht="33.75" customHeight="1">
      <c r="A1" s="230" t="s">
        <v>203</v>
      </c>
      <c r="B1" s="231"/>
      <c r="C1" s="231"/>
      <c r="D1" s="231"/>
      <c r="E1" s="231"/>
      <c r="F1" s="231"/>
      <c r="G1" s="206"/>
      <c r="H1" s="223"/>
      <c r="J1" s="230" t="s">
        <v>221</v>
      </c>
      <c r="K1" s="231"/>
      <c r="L1" s="231"/>
      <c r="M1" s="231"/>
      <c r="N1" s="231"/>
      <c r="O1" s="223"/>
      <c r="P1" s="185"/>
    </row>
    <row r="2" spans="1:16" ht="12.75">
      <c r="A2" s="96" t="s">
        <v>135</v>
      </c>
      <c r="B2" s="97">
        <v>2012</v>
      </c>
      <c r="C2" s="98">
        <v>2013</v>
      </c>
      <c r="D2" s="98">
        <v>2014</v>
      </c>
      <c r="E2" s="152">
        <v>2015</v>
      </c>
      <c r="F2" s="152" t="s">
        <v>226</v>
      </c>
      <c r="G2" s="152" t="s">
        <v>228</v>
      </c>
      <c r="H2" s="152" t="s">
        <v>230</v>
      </c>
      <c r="I2" s="216"/>
      <c r="J2" s="96" t="s">
        <v>135</v>
      </c>
      <c r="K2" s="98">
        <v>2013</v>
      </c>
      <c r="L2" s="98">
        <v>2014</v>
      </c>
      <c r="M2" s="98">
        <v>2015</v>
      </c>
      <c r="N2" s="152" t="s">
        <v>226</v>
      </c>
      <c r="O2" s="152" t="s">
        <v>228</v>
      </c>
      <c r="P2" s="152" t="s">
        <v>230</v>
      </c>
    </row>
    <row r="3" spans="1:16" ht="14.25" customHeight="1">
      <c r="A3" s="99" t="s">
        <v>34</v>
      </c>
      <c r="B3" s="90">
        <v>-309</v>
      </c>
      <c r="C3" s="90">
        <v>-530</v>
      </c>
      <c r="D3" s="90">
        <v>2924</v>
      </c>
      <c r="E3" s="102">
        <v>2907</v>
      </c>
      <c r="F3" s="102">
        <v>245</v>
      </c>
      <c r="G3" s="102">
        <v>71</v>
      </c>
      <c r="H3" s="102">
        <v>316</v>
      </c>
      <c r="I3" s="216"/>
      <c r="J3" s="189" t="s">
        <v>34</v>
      </c>
      <c r="K3" s="90">
        <v>-972.366883</v>
      </c>
      <c r="L3" s="90">
        <f>D3-'1.4 Udbytter'!C3</f>
        <v>1349</v>
      </c>
      <c r="M3" s="90">
        <v>-506</v>
      </c>
      <c r="N3" s="90">
        <v>245</v>
      </c>
      <c r="O3" s="90">
        <v>71</v>
      </c>
      <c r="P3" s="90">
        <v>316</v>
      </c>
    </row>
    <row r="4" spans="1:16" ht="14.25" customHeight="1">
      <c r="A4" s="209" t="s">
        <v>217</v>
      </c>
      <c r="B4" s="81">
        <v>119</v>
      </c>
      <c r="C4" s="81">
        <v>313</v>
      </c>
      <c r="D4" s="81">
        <v>-563</v>
      </c>
      <c r="E4" s="154">
        <v>-120</v>
      </c>
      <c r="F4" s="154">
        <v>-3</v>
      </c>
      <c r="G4" s="154">
        <v>-4</v>
      </c>
      <c r="H4" s="154">
        <v>-7</v>
      </c>
      <c r="I4" s="217"/>
      <c r="J4" s="210" t="s">
        <v>217</v>
      </c>
      <c r="K4" s="81"/>
      <c r="L4" s="81">
        <f>D4-'1.4 Udbytter'!C4</f>
        <v>-669</v>
      </c>
      <c r="M4" s="81">
        <v>-140</v>
      </c>
      <c r="N4" s="81">
        <v>-3</v>
      </c>
      <c r="O4" s="81">
        <v>-4</v>
      </c>
      <c r="P4" s="81">
        <v>-7</v>
      </c>
    </row>
    <row r="5" spans="1:16" s="5" customFormat="1" ht="12.75">
      <c r="A5" s="100" t="s">
        <v>35</v>
      </c>
      <c r="B5" s="82">
        <v>-113</v>
      </c>
      <c r="C5" s="82">
        <v>-18</v>
      </c>
      <c r="D5" s="82">
        <v>0</v>
      </c>
      <c r="E5" s="153">
        <v>0</v>
      </c>
      <c r="F5" s="153">
        <v>0</v>
      </c>
      <c r="G5" s="153">
        <v>0</v>
      </c>
      <c r="H5" s="153">
        <v>0</v>
      </c>
      <c r="I5" s="216"/>
      <c r="J5" s="190" t="s">
        <v>35</v>
      </c>
      <c r="K5" s="82">
        <v>-17.522666</v>
      </c>
      <c r="L5" s="82">
        <f>D5-'1.4 Udbytter'!C5</f>
        <v>0</v>
      </c>
      <c r="M5" s="82">
        <v>0</v>
      </c>
      <c r="N5" s="82">
        <v>0</v>
      </c>
      <c r="O5" s="82">
        <v>0</v>
      </c>
      <c r="P5" s="82">
        <v>0</v>
      </c>
    </row>
    <row r="6" spans="1:16" ht="12.75">
      <c r="A6" s="100" t="s">
        <v>53</v>
      </c>
      <c r="B6" s="82">
        <v>4468</v>
      </c>
      <c r="C6" s="82">
        <v>1359</v>
      </c>
      <c r="D6" s="82">
        <v>-713</v>
      </c>
      <c r="E6" s="153">
        <v>-5403</v>
      </c>
      <c r="F6" s="153">
        <v>-277</v>
      </c>
      <c r="G6" s="153">
        <v>-119</v>
      </c>
      <c r="H6" s="153">
        <v>-396</v>
      </c>
      <c r="I6" s="216"/>
      <c r="J6" s="190" t="s">
        <v>53</v>
      </c>
      <c r="K6" s="82">
        <v>565.2268079999999</v>
      </c>
      <c r="L6" s="82">
        <f>D6-'1.4 Udbytter'!C6</f>
        <v>-1530</v>
      </c>
      <c r="M6" s="82">
        <v>-6109</v>
      </c>
      <c r="N6" s="82">
        <v>-277</v>
      </c>
      <c r="O6" s="82">
        <v>-119</v>
      </c>
      <c r="P6" s="82">
        <v>-396</v>
      </c>
    </row>
    <row r="7" spans="1:16" ht="12.75">
      <c r="A7" s="100" t="s">
        <v>36</v>
      </c>
      <c r="B7" s="82">
        <v>-228</v>
      </c>
      <c r="C7" s="82">
        <v>-208</v>
      </c>
      <c r="D7" s="82">
        <v>-67</v>
      </c>
      <c r="E7" s="153">
        <v>-121</v>
      </c>
      <c r="F7" s="153">
        <v>-17</v>
      </c>
      <c r="G7" s="153">
        <v>-11</v>
      </c>
      <c r="H7" s="153">
        <v>-28</v>
      </c>
      <c r="I7" s="216"/>
      <c r="J7" s="190" t="s">
        <v>36</v>
      </c>
      <c r="K7" s="82">
        <v>-237.780339</v>
      </c>
      <c r="L7" s="82">
        <f>D7-'1.4 Udbytter'!C7</f>
        <v>-89</v>
      </c>
      <c r="M7" s="82">
        <v>-262</v>
      </c>
      <c r="N7" s="82">
        <v>-17</v>
      </c>
      <c r="O7" s="82">
        <v>-11</v>
      </c>
      <c r="P7" s="82">
        <v>-28</v>
      </c>
    </row>
    <row r="8" spans="1:16" ht="12.75">
      <c r="A8" s="100" t="s">
        <v>37</v>
      </c>
      <c r="B8" s="82">
        <v>968</v>
      </c>
      <c r="C8" s="82">
        <v>-647</v>
      </c>
      <c r="D8" s="82">
        <v>-1117</v>
      </c>
      <c r="E8" s="153">
        <v>1190</v>
      </c>
      <c r="F8" s="153">
        <v>-228</v>
      </c>
      <c r="G8" s="153">
        <v>345</v>
      </c>
      <c r="H8" s="153">
        <v>117</v>
      </c>
      <c r="I8" s="216"/>
      <c r="J8" s="190" t="s">
        <v>37</v>
      </c>
      <c r="K8" s="82">
        <v>-937.106621</v>
      </c>
      <c r="L8" s="82">
        <f>D8-'1.4 Udbytter'!C8</f>
        <v>-1231</v>
      </c>
      <c r="M8" s="82">
        <v>988</v>
      </c>
      <c r="N8" s="82">
        <v>-228</v>
      </c>
      <c r="O8" s="82">
        <v>345</v>
      </c>
      <c r="P8" s="82">
        <v>117</v>
      </c>
    </row>
    <row r="9" spans="1:16" ht="12.75">
      <c r="A9" s="100" t="s">
        <v>38</v>
      </c>
      <c r="B9" s="82">
        <v>-1923</v>
      </c>
      <c r="C9" s="82">
        <v>592</v>
      </c>
      <c r="D9" s="82">
        <v>-823</v>
      </c>
      <c r="E9" s="153">
        <v>47</v>
      </c>
      <c r="F9" s="153">
        <v>-83</v>
      </c>
      <c r="G9" s="153">
        <v>-163</v>
      </c>
      <c r="H9" s="153">
        <v>-246</v>
      </c>
      <c r="I9" s="218"/>
      <c r="J9" s="190" t="s">
        <v>38</v>
      </c>
      <c r="K9" s="82">
        <v>108.872207</v>
      </c>
      <c r="L9" s="82">
        <f>D9-'1.4 Udbytter'!C9</f>
        <v>-1012</v>
      </c>
      <c r="M9" s="82">
        <v>-424</v>
      </c>
      <c r="N9" s="82">
        <v>-83</v>
      </c>
      <c r="O9" s="82">
        <v>-163</v>
      </c>
      <c r="P9" s="82">
        <v>-246</v>
      </c>
    </row>
    <row r="10" spans="1:16" ht="12.75">
      <c r="A10" s="100" t="s">
        <v>39</v>
      </c>
      <c r="B10" s="82">
        <v>6725</v>
      </c>
      <c r="C10" s="82">
        <v>12355</v>
      </c>
      <c r="D10" s="81">
        <v>24088</v>
      </c>
      <c r="E10" s="154">
        <v>13119</v>
      </c>
      <c r="F10" s="154">
        <v>6009</v>
      </c>
      <c r="G10" s="154">
        <v>938</v>
      </c>
      <c r="H10" s="154">
        <v>6947</v>
      </c>
      <c r="I10" s="216"/>
      <c r="J10" s="190" t="s">
        <v>39</v>
      </c>
      <c r="K10" s="82">
        <v>10894</v>
      </c>
      <c r="L10" s="82">
        <f>D10-'1.4 Udbytter'!C10</f>
        <v>21585</v>
      </c>
      <c r="M10" s="81">
        <v>7424</v>
      </c>
      <c r="N10" s="81">
        <v>6009</v>
      </c>
      <c r="O10" s="81">
        <v>938</v>
      </c>
      <c r="P10" s="81">
        <v>6947</v>
      </c>
    </row>
    <row r="11" spans="1:16" ht="12.75">
      <c r="A11" s="100" t="s">
        <v>40</v>
      </c>
      <c r="B11" s="82">
        <v>-868</v>
      </c>
      <c r="C11" s="82">
        <v>-26</v>
      </c>
      <c r="D11" s="82">
        <v>-254</v>
      </c>
      <c r="E11" s="153">
        <v>394</v>
      </c>
      <c r="F11" s="153">
        <v>1</v>
      </c>
      <c r="G11" s="153">
        <v>-9</v>
      </c>
      <c r="H11" s="153">
        <v>-8</v>
      </c>
      <c r="I11" s="216"/>
      <c r="J11" s="190" t="s">
        <v>40</v>
      </c>
      <c r="K11" s="82">
        <v>-75.616111</v>
      </c>
      <c r="L11" s="82">
        <f>D11-'1.4 Udbytter'!C11</f>
        <v>-293</v>
      </c>
      <c r="M11" s="82">
        <v>111</v>
      </c>
      <c r="N11" s="82">
        <v>1</v>
      </c>
      <c r="O11" s="82">
        <v>-9</v>
      </c>
      <c r="P11" s="82">
        <v>-8</v>
      </c>
    </row>
    <row r="12" spans="1:16" ht="12.75">
      <c r="A12" s="100" t="s">
        <v>54</v>
      </c>
      <c r="B12" s="82">
        <v>-327</v>
      </c>
      <c r="C12" s="82">
        <v>-195</v>
      </c>
      <c r="D12" s="82">
        <v>2</v>
      </c>
      <c r="E12" s="153">
        <v>11</v>
      </c>
      <c r="F12" s="153">
        <v>8</v>
      </c>
      <c r="G12" s="153">
        <v>11</v>
      </c>
      <c r="H12" s="153">
        <v>19</v>
      </c>
      <c r="I12" s="216"/>
      <c r="J12" s="190" t="s">
        <v>54</v>
      </c>
      <c r="K12" s="82">
        <v>-202.239627</v>
      </c>
      <c r="L12" s="82">
        <f>D12-'1.4 Udbytter'!C12</f>
        <v>2</v>
      </c>
      <c r="M12" s="82">
        <v>11</v>
      </c>
      <c r="N12" s="82">
        <v>8</v>
      </c>
      <c r="O12" s="82">
        <v>11</v>
      </c>
      <c r="P12" s="82">
        <v>19</v>
      </c>
    </row>
    <row r="13" spans="1:16" ht="12.75">
      <c r="A13" s="100" t="s">
        <v>41</v>
      </c>
      <c r="B13" s="82">
        <v>-557</v>
      </c>
      <c r="C13" s="82">
        <v>1603</v>
      </c>
      <c r="D13" s="82">
        <v>-496</v>
      </c>
      <c r="E13" s="153">
        <v>-905</v>
      </c>
      <c r="F13" s="153">
        <v>195</v>
      </c>
      <c r="G13" s="153">
        <v>33</v>
      </c>
      <c r="H13" s="153">
        <v>228</v>
      </c>
      <c r="I13" s="216"/>
      <c r="J13" s="190" t="s">
        <v>41</v>
      </c>
      <c r="K13" s="82">
        <v>1594.496946</v>
      </c>
      <c r="L13" s="82">
        <f>D13-'1.4 Udbytter'!C13</f>
        <v>-505</v>
      </c>
      <c r="M13" s="82">
        <v>-914</v>
      </c>
      <c r="N13" s="82">
        <v>195</v>
      </c>
      <c r="O13" s="82">
        <v>33</v>
      </c>
      <c r="P13" s="82">
        <v>228</v>
      </c>
    </row>
    <row r="14" spans="1:16" ht="12.75">
      <c r="A14" s="100" t="s">
        <v>42</v>
      </c>
      <c r="B14" s="82">
        <v>853</v>
      </c>
      <c r="C14" s="82">
        <v>-554</v>
      </c>
      <c r="D14" s="82">
        <v>-679</v>
      </c>
      <c r="E14" s="153">
        <v>-521</v>
      </c>
      <c r="F14" s="153">
        <v>-32</v>
      </c>
      <c r="G14" s="153">
        <v>-40</v>
      </c>
      <c r="H14" s="153">
        <v>-71</v>
      </c>
      <c r="I14" s="216"/>
      <c r="J14" s="190" t="s">
        <v>42</v>
      </c>
      <c r="K14" s="82">
        <v>-665.731475</v>
      </c>
      <c r="L14" s="82">
        <f>D14-'1.4 Udbytter'!C14</f>
        <v>-730</v>
      </c>
      <c r="M14" s="82">
        <v>-619</v>
      </c>
      <c r="N14" s="82">
        <v>-32</v>
      </c>
      <c r="O14" s="82">
        <v>-40</v>
      </c>
      <c r="P14" s="82">
        <v>-71</v>
      </c>
    </row>
    <row r="15" spans="1:16" ht="12.75">
      <c r="A15" s="100" t="s">
        <v>43</v>
      </c>
      <c r="B15" s="82">
        <v>-162</v>
      </c>
      <c r="C15" s="82">
        <v>-524</v>
      </c>
      <c r="D15" s="82">
        <v>-56</v>
      </c>
      <c r="E15" s="153">
        <v>-1</v>
      </c>
      <c r="F15" s="153">
        <v>2</v>
      </c>
      <c r="G15" s="153">
        <v>-2</v>
      </c>
      <c r="H15" s="153">
        <v>1</v>
      </c>
      <c r="I15" s="216"/>
      <c r="J15" s="190" t="s">
        <v>43</v>
      </c>
      <c r="K15" s="82">
        <v>-523.876636</v>
      </c>
      <c r="L15" s="82">
        <f>D15-'1.4 Udbytter'!C15</f>
        <v>-83</v>
      </c>
      <c r="M15" s="82">
        <v>-30</v>
      </c>
      <c r="N15" s="82">
        <v>2</v>
      </c>
      <c r="O15" s="82">
        <v>-2</v>
      </c>
      <c r="P15" s="82">
        <v>1</v>
      </c>
    </row>
    <row r="16" spans="1:16" ht="12.75">
      <c r="A16" s="100" t="s">
        <v>44</v>
      </c>
      <c r="B16" s="82">
        <v>-320</v>
      </c>
      <c r="C16" s="82">
        <v>-460</v>
      </c>
      <c r="D16" s="82">
        <v>-564</v>
      </c>
      <c r="E16" s="153">
        <v>-515</v>
      </c>
      <c r="F16" s="153">
        <v>-9</v>
      </c>
      <c r="G16" s="153">
        <v>-5</v>
      </c>
      <c r="H16" s="153">
        <v>-14</v>
      </c>
      <c r="I16" s="216"/>
      <c r="J16" s="190" t="s">
        <v>44</v>
      </c>
      <c r="K16" s="82">
        <v>-676.451539</v>
      </c>
      <c r="L16" s="82">
        <f>D16-'1.4 Udbytter'!C16</f>
        <v>-620</v>
      </c>
      <c r="M16" s="82">
        <v>-528</v>
      </c>
      <c r="N16" s="82">
        <v>-9</v>
      </c>
      <c r="O16" s="82">
        <v>-5</v>
      </c>
      <c r="P16" s="82">
        <v>-14</v>
      </c>
    </row>
    <row r="17" spans="1:16" ht="12.75">
      <c r="A17" s="100" t="s">
        <v>45</v>
      </c>
      <c r="B17" s="82">
        <v>1445</v>
      </c>
      <c r="C17" s="82">
        <v>-3395</v>
      </c>
      <c r="D17" s="81">
        <v>622</v>
      </c>
      <c r="E17" s="154">
        <v>-296</v>
      </c>
      <c r="F17" s="154">
        <v>1293</v>
      </c>
      <c r="G17" s="154">
        <v>3</v>
      </c>
      <c r="H17" s="154">
        <v>1297</v>
      </c>
      <c r="I17" s="216"/>
      <c r="J17" s="190" t="s">
        <v>45</v>
      </c>
      <c r="K17" s="82">
        <v>-3757.691371</v>
      </c>
      <c r="L17" s="82">
        <f>D17-'1.4 Udbytter'!C17</f>
        <v>-106</v>
      </c>
      <c r="M17" s="81">
        <v>-1412</v>
      </c>
      <c r="N17" s="81">
        <v>1293</v>
      </c>
      <c r="O17" s="81">
        <v>3</v>
      </c>
      <c r="P17" s="81">
        <v>1297</v>
      </c>
    </row>
    <row r="18" spans="1:16" ht="12.75">
      <c r="A18" s="100" t="s">
        <v>46</v>
      </c>
      <c r="B18" s="82">
        <v>-329</v>
      </c>
      <c r="C18" s="82">
        <v>-10</v>
      </c>
      <c r="D18" s="82">
        <v>-325</v>
      </c>
      <c r="E18" s="153">
        <v>-444</v>
      </c>
      <c r="F18" s="153">
        <v>-4</v>
      </c>
      <c r="G18" s="153">
        <v>-6</v>
      </c>
      <c r="H18" s="153">
        <v>-10</v>
      </c>
      <c r="I18" s="216"/>
      <c r="J18" s="190" t="s">
        <v>46</v>
      </c>
      <c r="K18" s="82">
        <v>-77.221249</v>
      </c>
      <c r="L18" s="82">
        <f>D18-'1.4 Udbytter'!C18</f>
        <v>-410</v>
      </c>
      <c r="M18" s="82">
        <v>-586</v>
      </c>
      <c r="N18" s="82">
        <v>-4</v>
      </c>
      <c r="O18" s="82">
        <v>-6</v>
      </c>
      <c r="P18" s="82">
        <v>-10</v>
      </c>
    </row>
    <row r="19" spans="1:16" s="5" customFormat="1" ht="12.75">
      <c r="A19" s="100" t="s">
        <v>47</v>
      </c>
      <c r="B19" s="82">
        <v>-254</v>
      </c>
      <c r="C19" s="82">
        <v>-164</v>
      </c>
      <c r="D19" s="82">
        <v>-383</v>
      </c>
      <c r="E19" s="153">
        <v>-424</v>
      </c>
      <c r="F19" s="153">
        <v>-17</v>
      </c>
      <c r="G19" s="153">
        <v>-27</v>
      </c>
      <c r="H19" s="153">
        <v>-44</v>
      </c>
      <c r="I19" s="216"/>
      <c r="J19" s="190" t="s">
        <v>47</v>
      </c>
      <c r="K19" s="82">
        <v>-192.913867</v>
      </c>
      <c r="L19" s="82">
        <f>D19-'1.4 Udbytter'!C19</f>
        <v>-383</v>
      </c>
      <c r="M19" s="82">
        <v>-457</v>
      </c>
      <c r="N19" s="82">
        <v>-17</v>
      </c>
      <c r="O19" s="82">
        <v>-27</v>
      </c>
      <c r="P19" s="82">
        <v>-44</v>
      </c>
    </row>
    <row r="20" spans="1:16" ht="12.75">
      <c r="A20" s="100" t="s">
        <v>48</v>
      </c>
      <c r="B20" s="82">
        <v>-507</v>
      </c>
      <c r="C20" s="82">
        <v>-437</v>
      </c>
      <c r="D20" s="82">
        <v>-940</v>
      </c>
      <c r="E20" s="153">
        <v>98</v>
      </c>
      <c r="F20" s="153">
        <v>-6</v>
      </c>
      <c r="G20" s="153">
        <v>-11</v>
      </c>
      <c r="H20" s="153">
        <v>-17</v>
      </c>
      <c r="I20" s="216"/>
      <c r="J20" s="190" t="s">
        <v>48</v>
      </c>
      <c r="K20" s="82">
        <v>-503.665493</v>
      </c>
      <c r="L20" s="82">
        <f>D20-'1.4 Udbytter'!C20</f>
        <v>-986</v>
      </c>
      <c r="M20" s="82">
        <v>98</v>
      </c>
      <c r="N20" s="82">
        <v>-6</v>
      </c>
      <c r="O20" s="82">
        <v>-11</v>
      </c>
      <c r="P20" s="82">
        <v>-17</v>
      </c>
    </row>
    <row r="21" spans="1:16" ht="13.5" customHeight="1">
      <c r="A21" s="100" t="s">
        <v>175</v>
      </c>
      <c r="B21" s="82"/>
      <c r="C21" s="82"/>
      <c r="D21" s="82">
        <v>9</v>
      </c>
      <c r="E21" s="153">
        <v>402</v>
      </c>
      <c r="F21" s="153">
        <v>45</v>
      </c>
      <c r="G21" s="153">
        <v>24</v>
      </c>
      <c r="H21" s="153">
        <v>68</v>
      </c>
      <c r="I21" s="216"/>
      <c r="J21" s="190" t="s">
        <v>175</v>
      </c>
      <c r="K21" s="82">
        <v>0</v>
      </c>
      <c r="L21" s="82">
        <f>D21-'1.4 Udbytter'!C21</f>
        <v>9</v>
      </c>
      <c r="M21" s="82">
        <v>177</v>
      </c>
      <c r="N21" s="82">
        <v>45</v>
      </c>
      <c r="O21" s="82">
        <v>24</v>
      </c>
      <c r="P21" s="82">
        <v>68</v>
      </c>
    </row>
    <row r="22" spans="1:16" ht="12.75">
      <c r="A22" s="99" t="s">
        <v>21</v>
      </c>
      <c r="B22" s="92">
        <v>8990</v>
      </c>
      <c r="C22" s="92">
        <v>9584</v>
      </c>
      <c r="D22" s="92">
        <v>17741</v>
      </c>
      <c r="E22" s="212">
        <v>6511</v>
      </c>
      <c r="F22" s="212">
        <v>6877</v>
      </c>
      <c r="G22" s="212">
        <v>957</v>
      </c>
      <c r="H22" s="212">
        <v>7836</v>
      </c>
      <c r="I22" s="218"/>
      <c r="J22" s="189" t="s">
        <v>21</v>
      </c>
      <c r="K22" s="92">
        <v>5294.778966999997</v>
      </c>
      <c r="L22" s="92">
        <f>D22-'1.4 Udbytter'!C22</f>
        <v>12949</v>
      </c>
      <c r="M22" s="92">
        <v>-2672</v>
      </c>
      <c r="N22" s="92">
        <v>6877</v>
      </c>
      <c r="O22" s="92">
        <v>957</v>
      </c>
      <c r="P22" s="92">
        <v>7836</v>
      </c>
    </row>
    <row r="23" spans="1:16" ht="12.75">
      <c r="A23" s="100" t="s">
        <v>65</v>
      </c>
      <c r="B23" s="82">
        <v>-6389</v>
      </c>
      <c r="C23" s="82">
        <v>7119</v>
      </c>
      <c r="D23" s="82">
        <v>-1107</v>
      </c>
      <c r="E23" s="153">
        <v>-3665</v>
      </c>
      <c r="F23" s="153">
        <v>-591</v>
      </c>
      <c r="G23" s="153">
        <v>-392</v>
      </c>
      <c r="H23" s="153">
        <v>-983</v>
      </c>
      <c r="I23" s="216"/>
      <c r="J23" s="190" t="s">
        <v>65</v>
      </c>
      <c r="K23" s="82">
        <v>5831</v>
      </c>
      <c r="L23" s="82">
        <f>D23-'1.4 Udbytter'!C23</f>
        <v>-2136</v>
      </c>
      <c r="M23" s="82">
        <v>-4468</v>
      </c>
      <c r="N23" s="82">
        <v>-591</v>
      </c>
      <c r="O23" s="82">
        <v>-392</v>
      </c>
      <c r="P23" s="82">
        <v>-983</v>
      </c>
    </row>
    <row r="24" spans="1:16" s="5" customFormat="1" ht="12" customHeight="1">
      <c r="A24" s="100" t="s">
        <v>66</v>
      </c>
      <c r="B24" s="82">
        <v>1143</v>
      </c>
      <c r="C24" s="82">
        <v>2491</v>
      </c>
      <c r="D24" s="82">
        <v>4486</v>
      </c>
      <c r="E24" s="153">
        <v>7983</v>
      </c>
      <c r="F24" s="153">
        <v>-332</v>
      </c>
      <c r="G24" s="153">
        <v>-168</v>
      </c>
      <c r="H24" s="153">
        <v>-500</v>
      </c>
      <c r="I24" s="216"/>
      <c r="J24" s="190" t="s">
        <v>66</v>
      </c>
      <c r="K24" s="82">
        <v>1395.931344</v>
      </c>
      <c r="L24" s="82">
        <f>D24-'1.4 Udbytter'!C24</f>
        <v>3723</v>
      </c>
      <c r="M24" s="82">
        <v>6784</v>
      </c>
      <c r="N24" s="82">
        <v>-332</v>
      </c>
      <c r="O24" s="82">
        <v>-168</v>
      </c>
      <c r="P24" s="82">
        <v>-500</v>
      </c>
    </row>
    <row r="25" spans="1:16" ht="12.75" customHeight="1">
      <c r="A25" s="100" t="s">
        <v>67</v>
      </c>
      <c r="B25" s="82">
        <v>-7782</v>
      </c>
      <c r="C25" s="82">
        <v>-2133</v>
      </c>
      <c r="D25" s="82">
        <v>3429</v>
      </c>
      <c r="E25" s="153">
        <v>6618</v>
      </c>
      <c r="F25" s="153">
        <v>-1261</v>
      </c>
      <c r="G25" s="153">
        <v>157</v>
      </c>
      <c r="H25" s="153">
        <v>-1104</v>
      </c>
      <c r="I25" s="216"/>
      <c r="J25" s="190" t="s">
        <v>67</v>
      </c>
      <c r="K25" s="82">
        <v>-5126</v>
      </c>
      <c r="L25" s="82">
        <f>D25-'1.4 Udbytter'!C25</f>
        <v>1575</v>
      </c>
      <c r="M25" s="82">
        <v>4509</v>
      </c>
      <c r="N25" s="82">
        <v>-1261</v>
      </c>
      <c r="O25" s="82">
        <v>157</v>
      </c>
      <c r="P25" s="82">
        <v>-1104</v>
      </c>
    </row>
    <row r="26" spans="1:16" ht="12" customHeight="1">
      <c r="A26" s="100" t="s">
        <v>55</v>
      </c>
      <c r="B26" s="82">
        <v>-18</v>
      </c>
      <c r="C26" s="82">
        <v>-167</v>
      </c>
      <c r="D26" s="82">
        <v>-65</v>
      </c>
      <c r="E26" s="153">
        <v>-14</v>
      </c>
      <c r="F26" s="153">
        <v>0</v>
      </c>
      <c r="G26" s="153">
        <v>0</v>
      </c>
      <c r="H26" s="153">
        <v>0</v>
      </c>
      <c r="I26" s="216"/>
      <c r="J26" s="190" t="s">
        <v>55</v>
      </c>
      <c r="K26" s="82">
        <v>-205.618223</v>
      </c>
      <c r="L26" s="82">
        <f>D26-'1.4 Udbytter'!C26</f>
        <v>-90</v>
      </c>
      <c r="M26" s="82">
        <v>-37</v>
      </c>
      <c r="N26" s="82">
        <v>0</v>
      </c>
      <c r="O26" s="82">
        <v>0</v>
      </c>
      <c r="P26" s="82">
        <v>0</v>
      </c>
    </row>
    <row r="27" spans="1:16" ht="12.75">
      <c r="A27" s="99" t="s">
        <v>22</v>
      </c>
      <c r="B27" s="92">
        <v>-13046</v>
      </c>
      <c r="C27" s="92">
        <v>7310</v>
      </c>
      <c r="D27" s="92">
        <v>6743</v>
      </c>
      <c r="E27" s="212">
        <v>10922</v>
      </c>
      <c r="F27" s="212">
        <v>-2184</v>
      </c>
      <c r="G27" s="212">
        <v>-403</v>
      </c>
      <c r="H27" s="212">
        <v>-2587</v>
      </c>
      <c r="I27" s="218"/>
      <c r="J27" s="189" t="s">
        <v>22</v>
      </c>
      <c r="K27" s="92">
        <v>1895.3131210000001</v>
      </c>
      <c r="L27" s="92">
        <f>D27-'1.4 Udbytter'!C27</f>
        <v>3072</v>
      </c>
      <c r="M27" s="92">
        <v>6788</v>
      </c>
      <c r="N27" s="92">
        <v>-2184</v>
      </c>
      <c r="O27" s="92">
        <v>-403</v>
      </c>
      <c r="P27" s="92">
        <v>-2587</v>
      </c>
    </row>
    <row r="28" spans="1:16" ht="13.5" customHeight="1">
      <c r="A28" s="100" t="s">
        <v>49</v>
      </c>
      <c r="B28" s="82">
        <v>3200</v>
      </c>
      <c r="C28" s="82">
        <v>623</v>
      </c>
      <c r="D28" s="82">
        <v>-5291</v>
      </c>
      <c r="E28" s="153">
        <v>2667</v>
      </c>
      <c r="F28" s="153">
        <v>-2107</v>
      </c>
      <c r="G28" s="153">
        <v>-136</v>
      </c>
      <c r="H28" s="153">
        <v>-2242</v>
      </c>
      <c r="I28" s="216"/>
      <c r="J28" s="190" t="s">
        <v>49</v>
      </c>
      <c r="K28" s="82">
        <v>-614.864609</v>
      </c>
      <c r="L28" s="82">
        <f>D28-'1.4 Udbytter'!C28</f>
        <v>-6710</v>
      </c>
      <c r="M28" s="82">
        <v>1165</v>
      </c>
      <c r="N28" s="82">
        <v>-2107</v>
      </c>
      <c r="O28" s="82">
        <v>-136</v>
      </c>
      <c r="P28" s="82">
        <v>-2242</v>
      </c>
    </row>
    <row r="29" spans="1:16" s="5" customFormat="1" ht="12.75">
      <c r="A29" s="100" t="s">
        <v>50</v>
      </c>
      <c r="B29" s="82">
        <v>7254</v>
      </c>
      <c r="C29" s="82">
        <v>8980</v>
      </c>
      <c r="D29" s="82">
        <v>-4448</v>
      </c>
      <c r="E29" s="153">
        <v>10529</v>
      </c>
      <c r="F29" s="153">
        <v>-1169</v>
      </c>
      <c r="G29" s="153">
        <v>-63</v>
      </c>
      <c r="H29" s="153">
        <v>-1232</v>
      </c>
      <c r="I29" s="216"/>
      <c r="J29" s="190" t="s">
        <v>50</v>
      </c>
      <c r="K29" s="82">
        <v>5211.417857</v>
      </c>
      <c r="L29" s="82">
        <f>D29-'1.4 Udbytter'!C29</f>
        <v>-7361</v>
      </c>
      <c r="M29" s="82">
        <v>9521</v>
      </c>
      <c r="N29" s="82">
        <v>-1169</v>
      </c>
      <c r="O29" s="82">
        <v>-63</v>
      </c>
      <c r="P29" s="82">
        <v>-1232</v>
      </c>
    </row>
    <row r="30" spans="1:16" s="5" customFormat="1" ht="12.75">
      <c r="A30" s="100" t="s">
        <v>51</v>
      </c>
      <c r="B30" s="82">
        <v>10600</v>
      </c>
      <c r="C30" s="82">
        <v>-3327</v>
      </c>
      <c r="D30" s="82">
        <v>9015</v>
      </c>
      <c r="E30" s="153">
        <v>-7872</v>
      </c>
      <c r="F30" s="153">
        <v>-1188</v>
      </c>
      <c r="G30" s="153">
        <v>-2661</v>
      </c>
      <c r="H30" s="153">
        <v>-3849</v>
      </c>
      <c r="I30" s="216"/>
      <c r="J30" s="190" t="s">
        <v>51</v>
      </c>
      <c r="K30" s="82">
        <v>-7970.929563</v>
      </c>
      <c r="L30" s="82">
        <f>D30-'1.4 Udbytter'!C30</f>
        <v>7473</v>
      </c>
      <c r="M30" s="82">
        <v>-8488</v>
      </c>
      <c r="N30" s="82">
        <v>-1188</v>
      </c>
      <c r="O30" s="82">
        <v>-2661</v>
      </c>
      <c r="P30" s="82">
        <v>-3849</v>
      </c>
    </row>
    <row r="31" spans="1:16" s="5" customFormat="1" ht="12.75">
      <c r="A31" s="100" t="s">
        <v>157</v>
      </c>
      <c r="B31" s="82">
        <v>4136</v>
      </c>
      <c r="C31" s="82">
        <v>7906</v>
      </c>
      <c r="D31" s="82">
        <v>6905</v>
      </c>
      <c r="E31" s="153">
        <v>11243</v>
      </c>
      <c r="F31" s="153">
        <v>-1876</v>
      </c>
      <c r="G31" s="153">
        <v>67</v>
      </c>
      <c r="H31" s="153">
        <v>-1809</v>
      </c>
      <c r="I31" s="216"/>
      <c r="J31" s="190" t="s">
        <v>157</v>
      </c>
      <c r="K31" s="82">
        <v>8334.9282</v>
      </c>
      <c r="L31" s="82">
        <f>D31-'1.4 Udbytter'!C31</f>
        <v>6757</v>
      </c>
      <c r="M31" s="82">
        <v>10858</v>
      </c>
      <c r="N31" s="82">
        <v>-1876</v>
      </c>
      <c r="O31" s="82">
        <v>67</v>
      </c>
      <c r="P31" s="82">
        <v>-1809</v>
      </c>
    </row>
    <row r="32" spans="1:16" s="5" customFormat="1" ht="12" customHeight="1">
      <c r="A32" s="100" t="s">
        <v>160</v>
      </c>
      <c r="B32" s="82">
        <v>2333</v>
      </c>
      <c r="C32" s="82">
        <v>-2329</v>
      </c>
      <c r="D32" s="82">
        <v>-2727</v>
      </c>
      <c r="E32" s="153">
        <v>286</v>
      </c>
      <c r="F32" s="153">
        <v>-62</v>
      </c>
      <c r="G32" s="153">
        <v>-38</v>
      </c>
      <c r="H32" s="153">
        <v>-100</v>
      </c>
      <c r="I32" s="216"/>
      <c r="J32" s="190" t="s">
        <v>160</v>
      </c>
      <c r="K32" s="82">
        <v>-2645.632288</v>
      </c>
      <c r="L32" s="82">
        <f>D32-'1.4 Udbytter'!C32</f>
        <v>-2806</v>
      </c>
      <c r="M32" s="82">
        <v>273</v>
      </c>
      <c r="N32" s="82">
        <v>-62</v>
      </c>
      <c r="O32" s="82">
        <v>-38</v>
      </c>
      <c r="P32" s="82">
        <v>-100</v>
      </c>
    </row>
    <row r="33" spans="1:16" s="5" customFormat="1" ht="12.75" customHeight="1">
      <c r="A33" s="100" t="s">
        <v>180</v>
      </c>
      <c r="B33" s="82"/>
      <c r="C33" s="82"/>
      <c r="D33" s="82">
        <v>-96</v>
      </c>
      <c r="E33" s="153">
        <v>-233</v>
      </c>
      <c r="F33" s="153">
        <v>-12</v>
      </c>
      <c r="G33" s="153">
        <v>0</v>
      </c>
      <c r="H33" s="153">
        <v>-12</v>
      </c>
      <c r="I33" s="216"/>
      <c r="J33" s="190" t="s">
        <v>180</v>
      </c>
      <c r="K33" s="82">
        <v>0</v>
      </c>
      <c r="L33" s="82">
        <f>D33-'1.4 Udbytter'!C33</f>
        <v>-96</v>
      </c>
      <c r="M33" s="82">
        <v>-233</v>
      </c>
      <c r="N33" s="82">
        <v>-12</v>
      </c>
      <c r="O33" s="82">
        <v>0</v>
      </c>
      <c r="P33" s="82">
        <v>-12</v>
      </c>
    </row>
    <row r="34" spans="1:16" s="5" customFormat="1" ht="12.75">
      <c r="A34" s="99" t="s">
        <v>23</v>
      </c>
      <c r="B34" s="92">
        <v>27523</v>
      </c>
      <c r="C34" s="92">
        <v>11853</v>
      </c>
      <c r="D34" s="92">
        <v>3358</v>
      </c>
      <c r="E34" s="212">
        <v>16620</v>
      </c>
      <c r="F34" s="212">
        <v>-6414</v>
      </c>
      <c r="G34" s="212">
        <v>-2831</v>
      </c>
      <c r="H34" s="212">
        <v>-9244</v>
      </c>
      <c r="I34" s="216"/>
      <c r="J34" s="189" t="s">
        <v>23</v>
      </c>
      <c r="K34" s="92">
        <v>2314.919597</v>
      </c>
      <c r="L34" s="92">
        <f>D34-'1.4 Udbytter'!C34</f>
        <v>-2743</v>
      </c>
      <c r="M34" s="92">
        <v>13096</v>
      </c>
      <c r="N34" s="92">
        <v>-6414</v>
      </c>
      <c r="O34" s="92">
        <v>-2831</v>
      </c>
      <c r="P34" s="92">
        <v>-9244</v>
      </c>
    </row>
    <row r="35" spans="1:16" s="5" customFormat="1" ht="12.75">
      <c r="A35" s="101" t="s">
        <v>52</v>
      </c>
      <c r="B35" s="90">
        <v>-15</v>
      </c>
      <c r="C35" s="90">
        <v>-2</v>
      </c>
      <c r="D35" s="90">
        <v>251</v>
      </c>
      <c r="E35" s="102">
        <v>59</v>
      </c>
      <c r="F35" s="102">
        <v>-3</v>
      </c>
      <c r="G35" s="102">
        <v>1</v>
      </c>
      <c r="H35" s="102">
        <v>-2</v>
      </c>
      <c r="I35" s="218"/>
      <c r="J35" s="101" t="s">
        <v>52</v>
      </c>
      <c r="K35" s="90">
        <v>-2.417907</v>
      </c>
      <c r="L35" s="90">
        <f>D35-'1.4 Udbytter'!C35</f>
        <v>251</v>
      </c>
      <c r="M35" s="90">
        <v>59</v>
      </c>
      <c r="N35" s="90">
        <v>-3</v>
      </c>
      <c r="O35" s="90">
        <v>1</v>
      </c>
      <c r="P35" s="90">
        <v>-2</v>
      </c>
    </row>
    <row r="36" spans="1:16" ht="12.75">
      <c r="A36" s="99" t="s">
        <v>154</v>
      </c>
      <c r="B36" s="90"/>
      <c r="C36" s="90">
        <v>248</v>
      </c>
      <c r="D36" s="90">
        <v>0</v>
      </c>
      <c r="E36" s="102">
        <v>-9</v>
      </c>
      <c r="F36" s="102">
        <v>4</v>
      </c>
      <c r="G36" s="102">
        <v>-10</v>
      </c>
      <c r="H36" s="102">
        <v>-7</v>
      </c>
      <c r="I36" s="216"/>
      <c r="J36" s="189" t="s">
        <v>154</v>
      </c>
      <c r="K36" s="90">
        <v>247.979585</v>
      </c>
      <c r="L36" s="90">
        <f>D36-'1.4 Udbytter'!C36</f>
        <v>0</v>
      </c>
      <c r="M36" s="90">
        <v>-9</v>
      </c>
      <c r="N36" s="90">
        <v>4</v>
      </c>
      <c r="O36" s="90">
        <v>-10</v>
      </c>
      <c r="P36" s="90">
        <v>-7</v>
      </c>
    </row>
    <row r="37" spans="1:16" ht="12.75">
      <c r="A37" s="99" t="s">
        <v>56</v>
      </c>
      <c r="B37" s="90">
        <v>7136</v>
      </c>
      <c r="C37" s="90">
        <v>4449</v>
      </c>
      <c r="D37" s="90">
        <v>4864</v>
      </c>
      <c r="E37" s="102">
        <v>9491</v>
      </c>
      <c r="F37" s="102">
        <v>460</v>
      </c>
      <c r="G37" s="102">
        <v>928</v>
      </c>
      <c r="H37" s="102">
        <v>1388</v>
      </c>
      <c r="I37" s="216"/>
      <c r="J37" s="189" t="s">
        <v>56</v>
      </c>
      <c r="K37" s="90">
        <v>3951.778367</v>
      </c>
      <c r="L37" s="90">
        <f>D37-'1.4 Udbytter'!C37</f>
        <v>4521</v>
      </c>
      <c r="M37" s="90">
        <v>8893</v>
      </c>
      <c r="N37" s="90">
        <v>460</v>
      </c>
      <c r="O37" s="90">
        <v>928</v>
      </c>
      <c r="P37" s="90">
        <v>1388</v>
      </c>
    </row>
    <row r="38" spans="1:16" ht="12.75">
      <c r="A38" s="99" t="s">
        <v>173</v>
      </c>
      <c r="B38" s="90"/>
      <c r="C38" s="90"/>
      <c r="D38" s="90">
        <v>81</v>
      </c>
      <c r="E38" s="102">
        <v>488</v>
      </c>
      <c r="F38" s="102">
        <v>17</v>
      </c>
      <c r="G38" s="102">
        <v>10</v>
      </c>
      <c r="H38" s="102">
        <v>27</v>
      </c>
      <c r="I38" s="216"/>
      <c r="J38" s="189" t="s">
        <v>173</v>
      </c>
      <c r="K38" s="90">
        <v>0</v>
      </c>
      <c r="L38" s="90">
        <f>D38-'1.4 Udbytter'!C38</f>
        <v>81</v>
      </c>
      <c r="M38" s="90">
        <v>488</v>
      </c>
      <c r="N38" s="90">
        <v>17</v>
      </c>
      <c r="O38" s="90">
        <v>10</v>
      </c>
      <c r="P38" s="90">
        <v>27</v>
      </c>
    </row>
    <row r="39" spans="1:16" ht="12.75">
      <c r="A39" s="99" t="s">
        <v>174</v>
      </c>
      <c r="B39" s="90"/>
      <c r="C39" s="90"/>
      <c r="D39" s="90">
        <v>1859</v>
      </c>
      <c r="E39" s="102">
        <v>839</v>
      </c>
      <c r="F39" s="102">
        <v>12</v>
      </c>
      <c r="G39" s="102">
        <v>38</v>
      </c>
      <c r="H39" s="102">
        <v>51</v>
      </c>
      <c r="I39" s="216"/>
      <c r="J39" s="189" t="s">
        <v>174</v>
      </c>
      <c r="K39" s="90">
        <v>0</v>
      </c>
      <c r="L39" s="90">
        <f>D39-'1.4 Udbytter'!C39</f>
        <v>1859</v>
      </c>
      <c r="M39" s="90">
        <v>824</v>
      </c>
      <c r="N39" s="90">
        <v>12</v>
      </c>
      <c r="O39" s="90">
        <v>38</v>
      </c>
      <c r="P39" s="90">
        <v>51</v>
      </c>
    </row>
    <row r="40" spans="1:16" ht="12.75">
      <c r="A40" s="99" t="s">
        <v>171</v>
      </c>
      <c r="B40" s="90">
        <v>561</v>
      </c>
      <c r="C40" s="90">
        <v>10035</v>
      </c>
      <c r="D40" s="90">
        <v>210</v>
      </c>
      <c r="E40" s="102">
        <v>-907</v>
      </c>
      <c r="F40" s="102">
        <v>172</v>
      </c>
      <c r="G40" s="102">
        <v>-207</v>
      </c>
      <c r="H40" s="102">
        <v>-35</v>
      </c>
      <c r="I40" s="216"/>
      <c r="J40" s="189" t="s">
        <v>171</v>
      </c>
      <c r="K40" s="90">
        <v>10035</v>
      </c>
      <c r="L40" s="90">
        <f>D40-'1.4 Udbytter'!C40</f>
        <v>210</v>
      </c>
      <c r="M40" s="90">
        <v>-907</v>
      </c>
      <c r="N40" s="90">
        <v>172</v>
      </c>
      <c r="O40" s="90">
        <v>-207</v>
      </c>
      <c r="P40" s="90">
        <v>-35</v>
      </c>
    </row>
    <row r="41" spans="1:16" ht="12.75">
      <c r="A41" s="168" t="s">
        <v>190</v>
      </c>
      <c r="B41" s="169"/>
      <c r="C41" s="169"/>
      <c r="D41" s="169">
        <v>12</v>
      </c>
      <c r="E41" s="170">
        <v>-10</v>
      </c>
      <c r="F41" s="170">
        <v>0</v>
      </c>
      <c r="G41" s="170">
        <v>0</v>
      </c>
      <c r="H41" s="170">
        <v>0</v>
      </c>
      <c r="J41" s="191" t="s">
        <v>190</v>
      </c>
      <c r="K41" s="169">
        <v>0</v>
      </c>
      <c r="L41" s="169">
        <f>D41-'1.4 Udbytter'!C41</f>
        <v>12</v>
      </c>
      <c r="M41" s="169">
        <v>-10</v>
      </c>
      <c r="N41" s="169">
        <v>0</v>
      </c>
      <c r="O41" s="169">
        <v>0</v>
      </c>
      <c r="P41" s="169">
        <v>0</v>
      </c>
    </row>
    <row r="42" spans="1:16" ht="12.75">
      <c r="A42" s="103" t="s">
        <v>148</v>
      </c>
      <c r="B42" s="104">
        <v>30839</v>
      </c>
      <c r="C42" s="104">
        <v>42947</v>
      </c>
      <c r="D42" s="104">
        <v>38044</v>
      </c>
      <c r="E42" s="213">
        <v>46911</v>
      </c>
      <c r="F42" s="213">
        <v>-812</v>
      </c>
      <c r="G42" s="213">
        <v>-1445</v>
      </c>
      <c r="H42" s="213">
        <v>-2257</v>
      </c>
      <c r="J42" s="192" t="s">
        <v>148</v>
      </c>
      <c r="K42" s="104">
        <v>22765</v>
      </c>
      <c r="L42" s="104">
        <f>D42-'1.4 Udbytter'!C42</f>
        <v>21563</v>
      </c>
      <c r="M42" s="104">
        <v>26015</v>
      </c>
      <c r="N42" s="104">
        <v>-812</v>
      </c>
      <c r="O42" s="104">
        <v>-1445</v>
      </c>
      <c r="P42" s="104">
        <v>-2257</v>
      </c>
    </row>
    <row r="43" spans="2:16" ht="12.75">
      <c r="B43" s="11"/>
      <c r="C43" s="11"/>
      <c r="D43" s="11"/>
      <c r="E43" s="11"/>
      <c r="F43" s="222"/>
      <c r="G43" s="222"/>
      <c r="H43" s="226"/>
      <c r="M43" s="11"/>
      <c r="N43" s="11"/>
      <c r="O43" s="11"/>
      <c r="P43" s="11"/>
    </row>
    <row r="44" spans="5:10" ht="12.75">
      <c r="E44" s="205"/>
      <c r="F44" s="14"/>
      <c r="G44" s="35"/>
      <c r="H44" s="35"/>
      <c r="J44" s="61" t="s">
        <v>220</v>
      </c>
    </row>
    <row r="45" spans="5:8" ht="12.75">
      <c r="E45" s="36"/>
      <c r="F45" s="14"/>
      <c r="G45" s="35"/>
      <c r="H45" s="35"/>
    </row>
    <row r="46" spans="5:8" ht="12.75">
      <c r="E46" s="36"/>
      <c r="F46" s="14"/>
      <c r="G46" s="14"/>
      <c r="H46" s="14"/>
    </row>
    <row r="47" spans="5:8" ht="12.75">
      <c r="E47" s="36"/>
      <c r="F47" s="14"/>
      <c r="G47" s="14"/>
      <c r="H47" s="14"/>
    </row>
    <row r="48" spans="5:8" ht="12.75">
      <c r="E48" s="36"/>
      <c r="F48" s="14"/>
      <c r="G48" s="14"/>
      <c r="H48" s="14"/>
    </row>
    <row r="49" spans="5:8" ht="12.75">
      <c r="E49" s="36"/>
      <c r="F49" s="14"/>
      <c r="G49" s="14"/>
      <c r="H49" s="14"/>
    </row>
    <row r="50" spans="5:8" ht="12.75">
      <c r="E50" s="36"/>
      <c r="F50" s="14"/>
      <c r="G50" s="14"/>
      <c r="H50" s="14"/>
    </row>
    <row r="51" spans="5:8" ht="12.75">
      <c r="E51" s="36"/>
      <c r="F51" s="14"/>
      <c r="G51" s="14"/>
      <c r="H51" s="14"/>
    </row>
    <row r="52" spans="5:8" ht="12.75">
      <c r="E52" s="36"/>
      <c r="F52" s="14"/>
      <c r="G52" s="14"/>
      <c r="H52" s="14"/>
    </row>
    <row r="53" spans="5:8" ht="12.75">
      <c r="E53" s="36"/>
      <c r="F53" s="14"/>
      <c r="G53" s="14"/>
      <c r="H53" s="14"/>
    </row>
    <row r="54" spans="5:8" ht="12.75">
      <c r="E54" s="36"/>
      <c r="F54" s="14"/>
      <c r="G54" s="14"/>
      <c r="H54" s="14"/>
    </row>
    <row r="55" spans="5:8" ht="12.75">
      <c r="E55" s="36"/>
      <c r="F55" s="14"/>
      <c r="G55" s="14"/>
      <c r="H55" s="14"/>
    </row>
    <row r="56" spans="5:8" ht="12.75">
      <c r="E56" s="36"/>
      <c r="F56" s="14"/>
      <c r="G56" s="14"/>
      <c r="H56" s="14"/>
    </row>
    <row r="57" spans="5:8" ht="12.75">
      <c r="E57" s="36"/>
      <c r="F57" s="14"/>
      <c r="G57" s="14"/>
      <c r="H57" s="14"/>
    </row>
    <row r="58" spans="5:8" ht="12.75">
      <c r="E58" s="36"/>
      <c r="F58" s="14"/>
      <c r="G58" s="14"/>
      <c r="H58" s="14"/>
    </row>
    <row r="59" spans="5:8" ht="12.75">
      <c r="E59" s="36"/>
      <c r="F59" s="14"/>
      <c r="G59" s="14"/>
      <c r="H59" s="14"/>
    </row>
    <row r="60" spans="5:8" ht="12.75">
      <c r="E60" s="36"/>
      <c r="F60" s="14"/>
      <c r="G60" s="14"/>
      <c r="H60" s="14"/>
    </row>
    <row r="61" spans="5:8" ht="12.75">
      <c r="E61" s="36"/>
      <c r="F61" s="14"/>
      <c r="G61" s="14"/>
      <c r="H61" s="14"/>
    </row>
    <row r="62" spans="5:8" ht="12.75">
      <c r="E62" s="36"/>
      <c r="F62" s="14"/>
      <c r="G62" s="14"/>
      <c r="H62" s="14"/>
    </row>
    <row r="63" spans="5:8" ht="12.75">
      <c r="E63" s="36"/>
      <c r="F63" s="14"/>
      <c r="G63" s="14"/>
      <c r="H63" s="14"/>
    </row>
    <row r="64" spans="5:8" ht="12.75">
      <c r="E64" s="36"/>
      <c r="F64" s="14"/>
      <c r="G64" s="14"/>
      <c r="H64" s="14"/>
    </row>
    <row r="65" spans="5:8" ht="12.75">
      <c r="E65" s="36"/>
      <c r="F65" s="14"/>
      <c r="G65" s="14"/>
      <c r="H65" s="14"/>
    </row>
    <row r="66" spans="5:8" ht="12.75">
      <c r="E66" s="36"/>
      <c r="F66" s="14"/>
      <c r="G66" s="14"/>
      <c r="H66" s="14"/>
    </row>
    <row r="67" spans="5:8" ht="12.75">
      <c r="E67" s="36"/>
      <c r="F67" s="14"/>
      <c r="G67" s="14"/>
      <c r="H67" s="14"/>
    </row>
    <row r="68" spans="5:8" ht="12.75">
      <c r="E68" s="36"/>
      <c r="F68" s="14"/>
      <c r="G68" s="14"/>
      <c r="H68" s="14"/>
    </row>
    <row r="69" spans="5:8" ht="12.75">
      <c r="E69" s="36"/>
      <c r="F69" s="14"/>
      <c r="G69" s="14"/>
      <c r="H69" s="14"/>
    </row>
    <row r="70" spans="5:8" ht="12.75">
      <c r="E70" s="36"/>
      <c r="F70" s="14"/>
      <c r="G70" s="14"/>
      <c r="H70" s="14"/>
    </row>
    <row r="71" spans="5:8" ht="12.75">
      <c r="E71" s="36"/>
      <c r="F71" s="14"/>
      <c r="G71" s="14"/>
      <c r="H71" s="14"/>
    </row>
    <row r="72" spans="5:8" ht="12.75">
      <c r="E72" s="36"/>
      <c r="F72" s="14"/>
      <c r="G72" s="14"/>
      <c r="H72" s="14"/>
    </row>
    <row r="73" spans="5:8" ht="12.75">
      <c r="E73" s="36"/>
      <c r="F73" s="14"/>
      <c r="G73" s="14"/>
      <c r="H73" s="14"/>
    </row>
    <row r="74" spans="5:8" ht="12.75">
      <c r="E74" s="36"/>
      <c r="F74" s="14"/>
      <c r="G74" s="14"/>
      <c r="H74" s="14"/>
    </row>
    <row r="75" spans="5:8" ht="12.75">
      <c r="E75" s="36"/>
      <c r="F75" s="14"/>
      <c r="G75" s="14"/>
      <c r="H75" s="14"/>
    </row>
    <row r="76" spans="5:8" ht="12.75">
      <c r="E76" s="36"/>
      <c r="F76" s="14"/>
      <c r="G76" s="14"/>
      <c r="H76" s="14"/>
    </row>
  </sheetData>
  <sheetProtection/>
  <mergeCells count="2">
    <mergeCell ref="A1:F1"/>
    <mergeCell ref="J1:N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8" r:id="rId1"/>
  <colBreaks count="1" manualBreakCount="1">
    <brk id="8" max="4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42.140625" style="1" customWidth="1"/>
    <col min="2" max="3" width="12.28125" style="1" customWidth="1"/>
    <col min="4" max="7" width="11.421875" style="1" customWidth="1"/>
    <col min="8" max="8" width="12.57421875" style="1" customWidth="1"/>
    <col min="9" max="9" width="29.00390625" style="1" customWidth="1"/>
    <col min="10" max="16384" width="11.421875" style="1" customWidth="1"/>
  </cols>
  <sheetData>
    <row r="1" spans="1:8" ht="28.5" customHeight="1">
      <c r="A1" s="229" t="s">
        <v>218</v>
      </c>
      <c r="B1" s="229"/>
      <c r="C1" s="229"/>
      <c r="D1" s="229"/>
      <c r="E1" s="229"/>
      <c r="F1" s="229"/>
      <c r="G1" s="229"/>
      <c r="H1" s="229"/>
    </row>
    <row r="2" spans="1:8" ht="12.75">
      <c r="A2" s="88"/>
      <c r="B2" s="89">
        <v>2011</v>
      </c>
      <c r="C2" s="89">
        <v>2012</v>
      </c>
      <c r="D2" s="89">
        <v>2013</v>
      </c>
      <c r="E2" s="174">
        <v>2014</v>
      </c>
      <c r="F2" s="174">
        <v>2015</v>
      </c>
      <c r="G2" s="174" t="s">
        <v>226</v>
      </c>
      <c r="H2" s="174" t="s">
        <v>228</v>
      </c>
    </row>
    <row r="3" spans="1:8" ht="12.75">
      <c r="A3" s="72" t="s">
        <v>34</v>
      </c>
      <c r="B3" s="90">
        <v>31</v>
      </c>
      <c r="C3" s="90">
        <v>31</v>
      </c>
      <c r="D3" s="90">
        <v>30</v>
      </c>
      <c r="E3" s="90">
        <v>30</v>
      </c>
      <c r="F3" s="90">
        <v>31</v>
      </c>
      <c r="G3" s="90">
        <v>31</v>
      </c>
      <c r="H3" s="90">
        <v>31</v>
      </c>
    </row>
    <row r="4" spans="1:8" ht="12.75">
      <c r="A4" s="211" t="s">
        <v>217</v>
      </c>
      <c r="B4" s="81">
        <v>1</v>
      </c>
      <c r="C4" s="81">
        <v>1</v>
      </c>
      <c r="D4" s="81">
        <v>1</v>
      </c>
      <c r="E4" s="81">
        <v>1</v>
      </c>
      <c r="F4" s="81">
        <v>1</v>
      </c>
      <c r="G4" s="81">
        <v>1</v>
      </c>
      <c r="H4" s="81">
        <v>1</v>
      </c>
    </row>
    <row r="5" spans="1:8" ht="12.75">
      <c r="A5" s="91" t="s">
        <v>35</v>
      </c>
      <c r="B5" s="82">
        <v>2</v>
      </c>
      <c r="C5" s="82">
        <v>1</v>
      </c>
      <c r="D5" s="82">
        <v>1</v>
      </c>
      <c r="E5" s="81">
        <v>1</v>
      </c>
      <c r="F5" s="81">
        <v>1</v>
      </c>
      <c r="G5" s="81">
        <v>1</v>
      </c>
      <c r="H5" s="81">
        <v>1</v>
      </c>
    </row>
    <row r="6" spans="1:8" ht="12.75">
      <c r="A6" s="91" t="s">
        <v>53</v>
      </c>
      <c r="B6" s="82">
        <v>21</v>
      </c>
      <c r="C6" s="82">
        <v>22</v>
      </c>
      <c r="D6" s="82">
        <v>26</v>
      </c>
      <c r="E6" s="81">
        <v>27</v>
      </c>
      <c r="F6" s="81">
        <v>31</v>
      </c>
      <c r="G6" s="81">
        <v>31</v>
      </c>
      <c r="H6" s="81">
        <v>31</v>
      </c>
    </row>
    <row r="7" spans="1:8" ht="12.75">
      <c r="A7" s="91" t="s">
        <v>36</v>
      </c>
      <c r="B7" s="82">
        <v>5</v>
      </c>
      <c r="C7" s="82">
        <v>6</v>
      </c>
      <c r="D7" s="82">
        <v>6</v>
      </c>
      <c r="E7" s="81">
        <v>6</v>
      </c>
      <c r="F7" s="81">
        <v>6</v>
      </c>
      <c r="G7" s="81">
        <v>6</v>
      </c>
      <c r="H7" s="81">
        <v>6</v>
      </c>
    </row>
    <row r="8" spans="1:8" ht="12.75">
      <c r="A8" s="91" t="s">
        <v>37</v>
      </c>
      <c r="B8" s="82">
        <v>39</v>
      </c>
      <c r="C8" s="82">
        <v>38</v>
      </c>
      <c r="D8" s="82">
        <v>37</v>
      </c>
      <c r="E8" s="81">
        <v>37</v>
      </c>
      <c r="F8" s="81">
        <v>38</v>
      </c>
      <c r="G8" s="81">
        <v>38</v>
      </c>
      <c r="H8" s="81">
        <v>38</v>
      </c>
    </row>
    <row r="9" spans="1:8" ht="12.75">
      <c r="A9" s="91" t="s">
        <v>38</v>
      </c>
      <c r="B9" s="82">
        <v>12</v>
      </c>
      <c r="C9" s="82">
        <v>12</v>
      </c>
      <c r="D9" s="82">
        <v>11</v>
      </c>
      <c r="E9" s="81">
        <v>12</v>
      </c>
      <c r="F9" s="81">
        <v>12</v>
      </c>
      <c r="G9" s="81">
        <v>12</v>
      </c>
      <c r="H9" s="81">
        <v>12</v>
      </c>
    </row>
    <row r="10" spans="1:8" ht="12.75">
      <c r="A10" s="91" t="s">
        <v>39</v>
      </c>
      <c r="B10" s="82">
        <v>71</v>
      </c>
      <c r="C10" s="82">
        <v>72</v>
      </c>
      <c r="D10" s="82">
        <v>80</v>
      </c>
      <c r="E10" s="81">
        <v>84</v>
      </c>
      <c r="F10" s="81">
        <v>96</v>
      </c>
      <c r="G10" s="81">
        <v>97</v>
      </c>
      <c r="H10" s="81">
        <v>97</v>
      </c>
    </row>
    <row r="11" spans="1:8" ht="12.75">
      <c r="A11" s="91" t="s">
        <v>40</v>
      </c>
      <c r="B11" s="82">
        <v>4</v>
      </c>
      <c r="C11" s="82">
        <v>4</v>
      </c>
      <c r="D11" s="82">
        <v>2</v>
      </c>
      <c r="E11" s="81">
        <v>2</v>
      </c>
      <c r="F11" s="81">
        <v>1</v>
      </c>
      <c r="G11" s="81">
        <v>1</v>
      </c>
      <c r="H11" s="81">
        <v>1</v>
      </c>
    </row>
    <row r="12" spans="1:8" ht="12.75">
      <c r="A12" s="91" t="s">
        <v>54</v>
      </c>
      <c r="B12" s="82">
        <v>5</v>
      </c>
      <c r="C12" s="82">
        <v>5</v>
      </c>
      <c r="D12" s="82">
        <v>2</v>
      </c>
      <c r="E12" s="81">
        <v>1</v>
      </c>
      <c r="F12" s="81">
        <v>1</v>
      </c>
      <c r="G12" s="81">
        <v>1</v>
      </c>
      <c r="H12" s="81">
        <v>1</v>
      </c>
    </row>
    <row r="13" spans="1:8" ht="12.75">
      <c r="A13" s="91" t="s">
        <v>41</v>
      </c>
      <c r="B13" s="82">
        <v>10</v>
      </c>
      <c r="C13" s="82">
        <v>11</v>
      </c>
      <c r="D13" s="82">
        <v>11</v>
      </c>
      <c r="E13" s="81">
        <v>10</v>
      </c>
      <c r="F13" s="81">
        <v>11</v>
      </c>
      <c r="G13" s="81">
        <v>11</v>
      </c>
      <c r="H13" s="81">
        <v>11</v>
      </c>
    </row>
    <row r="14" spans="1:8" ht="12.75">
      <c r="A14" s="91" t="s">
        <v>42</v>
      </c>
      <c r="B14" s="82">
        <v>4</v>
      </c>
      <c r="C14" s="82">
        <v>4</v>
      </c>
      <c r="D14" s="82">
        <v>4</v>
      </c>
      <c r="E14" s="81">
        <v>4</v>
      </c>
      <c r="F14" s="81">
        <v>4</v>
      </c>
      <c r="G14" s="81">
        <v>4</v>
      </c>
      <c r="H14" s="81">
        <v>4</v>
      </c>
    </row>
    <row r="15" spans="1:8" ht="12.75">
      <c r="A15" s="91" t="s">
        <v>43</v>
      </c>
      <c r="B15" s="82">
        <v>8</v>
      </c>
      <c r="C15" s="82">
        <v>7</v>
      </c>
      <c r="D15" s="82">
        <v>4</v>
      </c>
      <c r="E15" s="81">
        <v>3</v>
      </c>
      <c r="F15" s="81">
        <v>3</v>
      </c>
      <c r="G15" s="81">
        <v>3</v>
      </c>
      <c r="H15" s="81">
        <v>3</v>
      </c>
    </row>
    <row r="16" spans="1:8" ht="12.75">
      <c r="A16" s="91" t="s">
        <v>44</v>
      </c>
      <c r="B16" s="82">
        <v>6</v>
      </c>
      <c r="C16" s="82">
        <v>6</v>
      </c>
      <c r="D16" s="82">
        <v>6</v>
      </c>
      <c r="E16" s="81">
        <v>6</v>
      </c>
      <c r="F16" s="81">
        <v>6</v>
      </c>
      <c r="G16" s="81">
        <v>6</v>
      </c>
      <c r="H16" s="81">
        <v>6</v>
      </c>
    </row>
    <row r="17" spans="1:8" ht="12.75">
      <c r="A17" s="91" t="s">
        <v>45</v>
      </c>
      <c r="B17" s="82">
        <v>19</v>
      </c>
      <c r="C17" s="82">
        <v>18</v>
      </c>
      <c r="D17" s="82">
        <v>20</v>
      </c>
      <c r="E17" s="81">
        <v>22</v>
      </c>
      <c r="F17" s="81">
        <v>24</v>
      </c>
      <c r="G17" s="81">
        <v>24</v>
      </c>
      <c r="H17" s="81">
        <v>24</v>
      </c>
    </row>
    <row r="18" spans="1:8" ht="12.75">
      <c r="A18" s="91" t="s">
        <v>46</v>
      </c>
      <c r="B18" s="82">
        <v>12</v>
      </c>
      <c r="C18" s="82">
        <v>10</v>
      </c>
      <c r="D18" s="82">
        <v>11</v>
      </c>
      <c r="E18" s="81">
        <v>9</v>
      </c>
      <c r="F18" s="81">
        <v>9</v>
      </c>
      <c r="G18" s="81">
        <v>9</v>
      </c>
      <c r="H18" s="81">
        <v>9</v>
      </c>
    </row>
    <row r="19" spans="1:8" ht="12.75">
      <c r="A19" s="91" t="s">
        <v>47</v>
      </c>
      <c r="B19" s="82">
        <v>2</v>
      </c>
      <c r="C19" s="82">
        <v>2</v>
      </c>
      <c r="D19" s="82">
        <v>2</v>
      </c>
      <c r="E19" s="81">
        <v>2</v>
      </c>
      <c r="F19" s="81">
        <v>2</v>
      </c>
      <c r="G19" s="81">
        <v>2</v>
      </c>
      <c r="H19" s="81">
        <v>2</v>
      </c>
    </row>
    <row r="20" spans="1:8" ht="12.75">
      <c r="A20" s="91" t="s">
        <v>48</v>
      </c>
      <c r="B20" s="82">
        <v>6</v>
      </c>
      <c r="C20" s="82">
        <v>5</v>
      </c>
      <c r="D20" s="82">
        <v>5</v>
      </c>
      <c r="E20" s="81">
        <v>4</v>
      </c>
      <c r="F20" s="81">
        <v>4</v>
      </c>
      <c r="G20" s="81">
        <v>4</v>
      </c>
      <c r="H20" s="81">
        <v>4</v>
      </c>
    </row>
    <row r="21" spans="1:8" ht="12.75">
      <c r="A21" s="91" t="s">
        <v>172</v>
      </c>
      <c r="B21" s="82"/>
      <c r="C21" s="82"/>
      <c r="D21" s="82"/>
      <c r="E21" s="82">
        <v>5</v>
      </c>
      <c r="F21" s="81">
        <v>5</v>
      </c>
      <c r="G21" s="81">
        <v>5</v>
      </c>
      <c r="H21" s="81">
        <v>5</v>
      </c>
    </row>
    <row r="22" spans="1:10" ht="12.75">
      <c r="A22" s="72" t="s">
        <v>21</v>
      </c>
      <c r="B22" s="92">
        <v>227</v>
      </c>
      <c r="C22" s="92">
        <v>224</v>
      </c>
      <c r="D22" s="92">
        <v>229</v>
      </c>
      <c r="E22" s="92">
        <v>236</v>
      </c>
      <c r="F22" s="92">
        <v>255</v>
      </c>
      <c r="G22" s="92">
        <v>256</v>
      </c>
      <c r="H22" s="92">
        <v>256</v>
      </c>
      <c r="I22" s="11"/>
      <c r="J22" s="11"/>
    </row>
    <row r="23" spans="1:8" ht="12.75">
      <c r="A23" s="91" t="s">
        <v>65</v>
      </c>
      <c r="B23" s="82">
        <v>24</v>
      </c>
      <c r="C23" s="82">
        <v>20</v>
      </c>
      <c r="D23" s="82">
        <v>19</v>
      </c>
      <c r="E23" s="82">
        <v>23</v>
      </c>
      <c r="F23" s="82">
        <v>20</v>
      </c>
      <c r="G23" s="82">
        <v>20</v>
      </c>
      <c r="H23" s="82">
        <v>20</v>
      </c>
    </row>
    <row r="24" spans="1:8" ht="12.75">
      <c r="A24" s="91" t="s">
        <v>66</v>
      </c>
      <c r="B24" s="82">
        <v>10</v>
      </c>
      <c r="C24" s="82">
        <v>9</v>
      </c>
      <c r="D24" s="82">
        <v>8</v>
      </c>
      <c r="E24" s="82">
        <v>9</v>
      </c>
      <c r="F24" s="82">
        <v>9</v>
      </c>
      <c r="G24" s="82">
        <v>9</v>
      </c>
      <c r="H24" s="82">
        <v>9</v>
      </c>
    </row>
    <row r="25" spans="1:8" ht="12.75">
      <c r="A25" s="91" t="s">
        <v>67</v>
      </c>
      <c r="B25" s="82">
        <v>36</v>
      </c>
      <c r="C25" s="82">
        <v>32</v>
      </c>
      <c r="D25" s="82">
        <v>31</v>
      </c>
      <c r="E25" s="82">
        <v>33</v>
      </c>
      <c r="F25" s="82">
        <v>35</v>
      </c>
      <c r="G25" s="82">
        <v>35</v>
      </c>
      <c r="H25" s="82">
        <v>35</v>
      </c>
    </row>
    <row r="26" spans="1:8" ht="12.75">
      <c r="A26" s="91" t="s">
        <v>55</v>
      </c>
      <c r="B26" s="82">
        <v>2</v>
      </c>
      <c r="C26" s="82">
        <v>2</v>
      </c>
      <c r="D26" s="82">
        <v>1</v>
      </c>
      <c r="E26" s="82">
        <v>1</v>
      </c>
      <c r="F26" s="82">
        <v>1</v>
      </c>
      <c r="G26" s="82">
        <v>1</v>
      </c>
      <c r="H26" s="82">
        <v>1</v>
      </c>
    </row>
    <row r="27" spans="1:8" ht="12.75">
      <c r="A27" s="72" t="s">
        <v>22</v>
      </c>
      <c r="B27" s="92">
        <v>72</v>
      </c>
      <c r="C27" s="92">
        <v>63</v>
      </c>
      <c r="D27" s="92">
        <v>59</v>
      </c>
      <c r="E27" s="92">
        <v>66</v>
      </c>
      <c r="F27" s="92">
        <v>65</v>
      </c>
      <c r="G27" s="92">
        <v>65</v>
      </c>
      <c r="H27" s="92">
        <v>65</v>
      </c>
    </row>
    <row r="28" spans="1:8" ht="12.75">
      <c r="A28" s="91" t="s">
        <v>49</v>
      </c>
      <c r="B28" s="82">
        <v>34</v>
      </c>
      <c r="C28" s="82">
        <v>36</v>
      </c>
      <c r="D28" s="82">
        <v>30</v>
      </c>
      <c r="E28" s="82">
        <v>29</v>
      </c>
      <c r="F28" s="82">
        <v>28</v>
      </c>
      <c r="G28" s="82">
        <v>29</v>
      </c>
      <c r="H28" s="82">
        <v>29</v>
      </c>
    </row>
    <row r="29" spans="1:8" ht="12.75">
      <c r="A29" s="91" t="s">
        <v>68</v>
      </c>
      <c r="B29" s="82">
        <v>19</v>
      </c>
      <c r="C29" s="82">
        <v>19</v>
      </c>
      <c r="D29" s="82">
        <v>21</v>
      </c>
      <c r="E29" s="82">
        <v>23</v>
      </c>
      <c r="F29" s="82">
        <v>26</v>
      </c>
      <c r="G29" s="82">
        <v>26</v>
      </c>
      <c r="H29" s="82">
        <v>26</v>
      </c>
    </row>
    <row r="30" spans="1:8" ht="12.75">
      <c r="A30" s="91" t="s">
        <v>51</v>
      </c>
      <c r="B30" s="82">
        <v>23</v>
      </c>
      <c r="C30" s="82">
        <v>23</v>
      </c>
      <c r="D30" s="82">
        <v>23</v>
      </c>
      <c r="E30" s="81">
        <v>28</v>
      </c>
      <c r="F30" s="82">
        <v>30</v>
      </c>
      <c r="G30" s="82">
        <v>29</v>
      </c>
      <c r="H30" s="82">
        <v>29</v>
      </c>
    </row>
    <row r="31" spans="1:8" ht="12.75">
      <c r="A31" s="91" t="s">
        <v>157</v>
      </c>
      <c r="B31" s="82">
        <v>3</v>
      </c>
      <c r="C31" s="82">
        <v>4</v>
      </c>
      <c r="D31" s="82">
        <v>12</v>
      </c>
      <c r="E31" s="82">
        <v>15</v>
      </c>
      <c r="F31" s="82">
        <v>25</v>
      </c>
      <c r="G31" s="82">
        <v>25</v>
      </c>
      <c r="H31" s="82">
        <v>25</v>
      </c>
    </row>
    <row r="32" spans="1:8" ht="12.75">
      <c r="A32" s="91" t="s">
        <v>168</v>
      </c>
      <c r="B32" s="82"/>
      <c r="C32" s="82"/>
      <c r="D32" s="82">
        <v>7</v>
      </c>
      <c r="E32" s="82">
        <v>8</v>
      </c>
      <c r="F32" s="82">
        <v>10</v>
      </c>
      <c r="G32" s="82">
        <v>10</v>
      </c>
      <c r="H32" s="82">
        <v>10</v>
      </c>
    </row>
    <row r="33" spans="1:8" ht="12.75">
      <c r="A33" s="91" t="s">
        <v>180</v>
      </c>
      <c r="B33" s="82"/>
      <c r="C33" s="82"/>
      <c r="D33" s="82"/>
      <c r="E33" s="82">
        <v>1</v>
      </c>
      <c r="F33" s="82">
        <v>1</v>
      </c>
      <c r="G33" s="82">
        <v>1</v>
      </c>
      <c r="H33" s="82">
        <v>1</v>
      </c>
    </row>
    <row r="34" spans="1:8" ht="12.75">
      <c r="A34" s="93" t="s">
        <v>23</v>
      </c>
      <c r="B34" s="90">
        <v>79</v>
      </c>
      <c r="C34" s="90">
        <v>82</v>
      </c>
      <c r="D34" s="90">
        <v>93</v>
      </c>
      <c r="E34" s="90">
        <v>104</v>
      </c>
      <c r="F34" s="90">
        <v>120</v>
      </c>
      <c r="G34" s="90">
        <v>120</v>
      </c>
      <c r="H34" s="90">
        <v>120</v>
      </c>
    </row>
    <row r="35" spans="1:8" ht="12.75">
      <c r="A35" s="93" t="s">
        <v>52</v>
      </c>
      <c r="B35" s="90">
        <v>1</v>
      </c>
      <c r="C35" s="90">
        <v>1</v>
      </c>
      <c r="D35" s="90">
        <v>1</v>
      </c>
      <c r="E35" s="90">
        <v>1</v>
      </c>
      <c r="F35" s="90">
        <v>1</v>
      </c>
      <c r="G35" s="90">
        <v>1</v>
      </c>
      <c r="H35" s="90">
        <v>1</v>
      </c>
    </row>
    <row r="36" spans="1:8" ht="12.75">
      <c r="A36" s="72" t="s">
        <v>154</v>
      </c>
      <c r="B36" s="90"/>
      <c r="C36" s="90"/>
      <c r="D36" s="90">
        <v>1</v>
      </c>
      <c r="E36" s="90">
        <v>1</v>
      </c>
      <c r="F36" s="90">
        <v>1</v>
      </c>
      <c r="G36" s="90">
        <v>1</v>
      </c>
      <c r="H36" s="90">
        <v>1</v>
      </c>
    </row>
    <row r="37" spans="1:8" ht="12.75">
      <c r="A37" s="72" t="s">
        <v>56</v>
      </c>
      <c r="B37" s="90">
        <v>45</v>
      </c>
      <c r="C37" s="90">
        <v>46</v>
      </c>
      <c r="D37" s="90">
        <v>52</v>
      </c>
      <c r="E37" s="90">
        <v>43</v>
      </c>
      <c r="F37" s="90">
        <v>54</v>
      </c>
      <c r="G37" s="90">
        <v>54</v>
      </c>
      <c r="H37" s="90">
        <v>63</v>
      </c>
    </row>
    <row r="38" spans="1:8" ht="12.75">
      <c r="A38" s="72" t="s">
        <v>173</v>
      </c>
      <c r="B38" s="90"/>
      <c r="C38" s="90"/>
      <c r="D38" s="90"/>
      <c r="E38" s="90">
        <v>11</v>
      </c>
      <c r="F38" s="90">
        <v>10</v>
      </c>
      <c r="G38" s="90">
        <v>10</v>
      </c>
      <c r="H38" s="90">
        <v>10</v>
      </c>
    </row>
    <row r="39" spans="1:8" ht="12.75">
      <c r="A39" s="72" t="s">
        <v>174</v>
      </c>
      <c r="B39" s="90">
        <v>1</v>
      </c>
      <c r="C39" s="90">
        <v>1</v>
      </c>
      <c r="D39" s="90">
        <v>1</v>
      </c>
      <c r="E39" s="90">
        <v>3</v>
      </c>
      <c r="F39" s="90">
        <v>3</v>
      </c>
      <c r="G39" s="90">
        <v>3</v>
      </c>
      <c r="H39" s="90">
        <v>3</v>
      </c>
    </row>
    <row r="40" spans="1:8" ht="12.75">
      <c r="A40" s="72" t="s">
        <v>171</v>
      </c>
      <c r="B40" s="90">
        <v>10</v>
      </c>
      <c r="C40" s="90">
        <v>10</v>
      </c>
      <c r="D40" s="90">
        <v>16</v>
      </c>
      <c r="E40" s="90">
        <v>14</v>
      </c>
      <c r="F40" s="90">
        <v>13</v>
      </c>
      <c r="G40" s="90">
        <v>13</v>
      </c>
      <c r="H40" s="90">
        <v>13</v>
      </c>
    </row>
    <row r="41" spans="1:8" ht="12.75">
      <c r="A41" s="72" t="s">
        <v>190</v>
      </c>
      <c r="B41" s="90"/>
      <c r="C41" s="90"/>
      <c r="D41" s="90"/>
      <c r="E41" s="90">
        <v>2</v>
      </c>
      <c r="F41" s="90">
        <v>2</v>
      </c>
      <c r="G41" s="90">
        <v>2</v>
      </c>
      <c r="H41" s="90">
        <v>2</v>
      </c>
    </row>
    <row r="42" spans="1:8" ht="12.75">
      <c r="A42" s="94" t="s">
        <v>64</v>
      </c>
      <c r="B42" s="95">
        <v>466</v>
      </c>
      <c r="C42" s="95">
        <v>458</v>
      </c>
      <c r="D42" s="95">
        <v>482</v>
      </c>
      <c r="E42" s="95">
        <v>511</v>
      </c>
      <c r="F42" s="95">
        <v>555</v>
      </c>
      <c r="G42" s="95">
        <v>556</v>
      </c>
      <c r="H42" s="95">
        <v>565</v>
      </c>
    </row>
    <row r="43" spans="1:8" ht="12.75">
      <c r="A43" s="60" t="s">
        <v>153</v>
      </c>
      <c r="B43" s="60"/>
      <c r="C43" s="60"/>
      <c r="D43" s="87"/>
      <c r="E43" s="87"/>
      <c r="F43" s="87"/>
      <c r="G43" s="87"/>
      <c r="H43" s="87"/>
    </row>
    <row r="44" spans="4:8" ht="12.75">
      <c r="D44" s="11"/>
      <c r="E44" s="11"/>
      <c r="F44" s="11"/>
      <c r="G44" s="11"/>
      <c r="H44" s="11"/>
    </row>
    <row r="47" ht="12.75">
      <c r="H47" s="11"/>
    </row>
  </sheetData>
  <sheetProtection/>
  <mergeCells count="1">
    <mergeCell ref="A1:H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3"/>
  <sheetViews>
    <sheetView zoomScalePageLayoutView="0" workbookViewId="0" topLeftCell="A1">
      <selection activeCell="M44" sqref="M44"/>
    </sheetView>
  </sheetViews>
  <sheetFormatPr defaultColWidth="8.8515625" defaultRowHeight="12.75"/>
  <cols>
    <col min="1" max="1" width="42.421875" style="0" customWidth="1"/>
    <col min="2" max="2" width="14.421875" style="0" customWidth="1"/>
    <col min="3" max="3" width="14.28125" style="0" customWidth="1"/>
    <col min="4" max="4" width="13.421875" style="0" customWidth="1"/>
    <col min="5" max="5" width="13.7109375" style="0" customWidth="1"/>
    <col min="6" max="6" width="14.57421875" style="0" customWidth="1"/>
    <col min="7" max="7" width="8.140625" style="14" customWidth="1"/>
    <col min="8" max="8" width="39.28125" style="0" customWidth="1"/>
    <col min="9" max="9" width="14.7109375" style="0" customWidth="1"/>
    <col min="10" max="10" width="12.140625" style="0" customWidth="1"/>
    <col min="11" max="11" width="13.28125" style="0" customWidth="1"/>
    <col min="12" max="12" width="11.140625" style="0" customWidth="1"/>
    <col min="13" max="13" width="13.8515625" style="0" customWidth="1"/>
    <col min="14" max="18" width="8.8515625" style="14" customWidth="1"/>
  </cols>
  <sheetData>
    <row r="1" spans="1:13" ht="20.25" customHeight="1">
      <c r="A1" s="229" t="s">
        <v>204</v>
      </c>
      <c r="B1" s="229"/>
      <c r="C1" s="229"/>
      <c r="D1" s="229"/>
      <c r="E1" s="229"/>
      <c r="F1" s="187"/>
      <c r="H1" s="232" t="s">
        <v>205</v>
      </c>
      <c r="I1" s="233"/>
      <c r="J1" s="233"/>
      <c r="K1" s="233"/>
      <c r="L1" s="233"/>
      <c r="M1" s="233"/>
    </row>
    <row r="2" spans="1:13" ht="12.75">
      <c r="A2" s="96" t="s">
        <v>186</v>
      </c>
      <c r="B2" s="98">
        <v>2013</v>
      </c>
      <c r="C2" s="98">
        <v>2014</v>
      </c>
      <c r="D2" s="98">
        <v>2015</v>
      </c>
      <c r="E2" s="152" t="s">
        <v>226</v>
      </c>
      <c r="F2" s="188" t="s">
        <v>228</v>
      </c>
      <c r="H2" s="96" t="s">
        <v>185</v>
      </c>
      <c r="I2" s="98">
        <v>2013</v>
      </c>
      <c r="J2" s="98">
        <v>2015</v>
      </c>
      <c r="K2" s="98">
        <v>2014</v>
      </c>
      <c r="L2" s="152" t="s">
        <v>226</v>
      </c>
      <c r="M2" s="152" t="s">
        <v>228</v>
      </c>
    </row>
    <row r="3" spans="1:13" ht="12.75">
      <c r="A3" s="99" t="s">
        <v>34</v>
      </c>
      <c r="B3" s="90">
        <v>442</v>
      </c>
      <c r="C3" s="90">
        <v>1575</v>
      </c>
      <c r="D3" s="90">
        <v>3413</v>
      </c>
      <c r="E3" s="90">
        <v>0</v>
      </c>
      <c r="F3" s="90">
        <v>0</v>
      </c>
      <c r="H3" s="123" t="s">
        <v>161</v>
      </c>
      <c r="I3" s="124">
        <v>90</v>
      </c>
      <c r="J3" s="124">
        <v>64</v>
      </c>
      <c r="K3" s="124">
        <v>35.170807</v>
      </c>
      <c r="L3" s="124">
        <v>0</v>
      </c>
      <c r="M3" s="160">
        <v>0</v>
      </c>
    </row>
    <row r="4" spans="1:13" ht="12.75">
      <c r="A4" s="209" t="s">
        <v>217</v>
      </c>
      <c r="B4" s="81"/>
      <c r="C4" s="81">
        <v>106</v>
      </c>
      <c r="D4" s="81">
        <v>20</v>
      </c>
      <c r="E4" s="81">
        <v>0</v>
      </c>
      <c r="F4" s="81">
        <v>0</v>
      </c>
      <c r="H4" s="123" t="s">
        <v>4</v>
      </c>
      <c r="I4" s="124">
        <v>42</v>
      </c>
      <c r="J4" s="124">
        <v>38</v>
      </c>
      <c r="K4" s="124">
        <v>90.234087</v>
      </c>
      <c r="L4" s="124">
        <v>0</v>
      </c>
      <c r="M4" s="160">
        <v>0</v>
      </c>
    </row>
    <row r="5" spans="1:13" ht="12.75">
      <c r="A5" s="100" t="s">
        <v>35</v>
      </c>
      <c r="B5" s="82">
        <v>0</v>
      </c>
      <c r="C5" s="82">
        <v>0</v>
      </c>
      <c r="D5" s="82">
        <v>0</v>
      </c>
      <c r="E5" s="82">
        <v>0</v>
      </c>
      <c r="F5" s="82">
        <v>0</v>
      </c>
      <c r="H5" s="123" t="s">
        <v>30</v>
      </c>
      <c r="I5" s="124">
        <v>0</v>
      </c>
      <c r="J5" s="124">
        <v>0</v>
      </c>
      <c r="K5" s="124">
        <v>2.294215</v>
      </c>
      <c r="L5" s="124">
        <v>0</v>
      </c>
      <c r="M5" s="160">
        <v>0</v>
      </c>
    </row>
    <row r="6" spans="1:13" ht="12.75">
      <c r="A6" s="100" t="s">
        <v>53</v>
      </c>
      <c r="B6" s="82">
        <v>955</v>
      </c>
      <c r="C6" s="82">
        <v>817</v>
      </c>
      <c r="D6" s="82">
        <v>706</v>
      </c>
      <c r="E6" s="82">
        <v>0</v>
      </c>
      <c r="F6" s="82">
        <v>0</v>
      </c>
      <c r="H6" s="123" t="s">
        <v>5</v>
      </c>
      <c r="I6" s="124">
        <v>1712</v>
      </c>
      <c r="J6" s="124">
        <v>1739</v>
      </c>
      <c r="K6" s="124">
        <v>2209.570601</v>
      </c>
      <c r="L6" s="124">
        <v>0</v>
      </c>
      <c r="M6" s="160">
        <v>0</v>
      </c>
    </row>
    <row r="7" spans="1:13" ht="12.75">
      <c r="A7" s="100" t="s">
        <v>36</v>
      </c>
      <c r="B7" s="82">
        <v>30</v>
      </c>
      <c r="C7" s="82">
        <v>22</v>
      </c>
      <c r="D7" s="82">
        <v>141</v>
      </c>
      <c r="E7" s="82">
        <v>0</v>
      </c>
      <c r="F7" s="82">
        <v>0</v>
      </c>
      <c r="H7" s="123" t="s">
        <v>158</v>
      </c>
      <c r="I7" s="124">
        <v>9</v>
      </c>
      <c r="J7" s="124">
        <v>4</v>
      </c>
      <c r="K7" s="124">
        <v>25.084599</v>
      </c>
      <c r="L7" s="124">
        <v>0</v>
      </c>
      <c r="M7" s="160">
        <v>0</v>
      </c>
    </row>
    <row r="8" spans="1:13" ht="12.75">
      <c r="A8" s="100" t="s">
        <v>37</v>
      </c>
      <c r="B8" s="82">
        <v>290</v>
      </c>
      <c r="C8" s="82">
        <v>114</v>
      </c>
      <c r="D8" s="82">
        <v>202</v>
      </c>
      <c r="E8" s="82">
        <v>0</v>
      </c>
      <c r="F8" s="82">
        <v>0</v>
      </c>
      <c r="H8" s="123" t="s">
        <v>32</v>
      </c>
      <c r="I8" s="124">
        <v>70</v>
      </c>
      <c r="J8" s="124">
        <v>119</v>
      </c>
      <c r="K8" s="124">
        <v>182.111894</v>
      </c>
      <c r="L8" s="124">
        <v>0</v>
      </c>
      <c r="M8" s="160">
        <v>0</v>
      </c>
    </row>
    <row r="9" spans="1:13" ht="12.75">
      <c r="A9" s="100" t="s">
        <v>38</v>
      </c>
      <c r="B9" s="82">
        <v>483</v>
      </c>
      <c r="C9" s="82">
        <v>189</v>
      </c>
      <c r="D9" s="82">
        <v>471</v>
      </c>
      <c r="E9" s="82">
        <v>0</v>
      </c>
      <c r="F9" s="82">
        <v>0</v>
      </c>
      <c r="H9" s="123" t="s">
        <v>209</v>
      </c>
      <c r="I9" s="124">
        <v>72</v>
      </c>
      <c r="J9" s="124">
        <v>107</v>
      </c>
      <c r="K9" s="124">
        <v>455.437936</v>
      </c>
      <c r="L9" s="124">
        <v>0</v>
      </c>
      <c r="M9" s="160">
        <v>0</v>
      </c>
    </row>
    <row r="10" spans="1:13" ht="12.75">
      <c r="A10" s="100" t="s">
        <v>39</v>
      </c>
      <c r="B10" s="82">
        <v>1599</v>
      </c>
      <c r="C10" s="81">
        <v>2503</v>
      </c>
      <c r="D10" s="81">
        <v>5695</v>
      </c>
      <c r="E10" s="81">
        <v>0</v>
      </c>
      <c r="F10" s="81">
        <v>0</v>
      </c>
      <c r="H10" s="123" t="s">
        <v>6</v>
      </c>
      <c r="I10" s="124">
        <v>6878</v>
      </c>
      <c r="J10" s="124">
        <v>5165</v>
      </c>
      <c r="K10" s="124">
        <v>5071.64705</v>
      </c>
      <c r="L10" s="124">
        <v>0</v>
      </c>
      <c r="M10" s="160">
        <v>0</v>
      </c>
    </row>
    <row r="11" spans="1:13" ht="12.75">
      <c r="A11" s="100" t="s">
        <v>40</v>
      </c>
      <c r="B11" s="82">
        <v>50</v>
      </c>
      <c r="C11" s="82">
        <v>39</v>
      </c>
      <c r="D11" s="82">
        <v>283</v>
      </c>
      <c r="E11" s="82">
        <v>0</v>
      </c>
      <c r="F11" s="82">
        <v>0</v>
      </c>
      <c r="H11" s="123" t="s">
        <v>155</v>
      </c>
      <c r="I11" s="124">
        <v>0</v>
      </c>
      <c r="J11" s="124">
        <v>1</v>
      </c>
      <c r="K11" s="124"/>
      <c r="L11" s="124"/>
      <c r="M11" s="160"/>
    </row>
    <row r="12" spans="1:13" ht="12.75">
      <c r="A12" s="100" t="s">
        <v>54</v>
      </c>
      <c r="B12" s="82">
        <v>7</v>
      </c>
      <c r="C12" s="82">
        <v>0</v>
      </c>
      <c r="D12" s="82">
        <v>0</v>
      </c>
      <c r="E12" s="82">
        <v>0</v>
      </c>
      <c r="F12" s="82">
        <v>0</v>
      </c>
      <c r="H12" s="123" t="s">
        <v>165</v>
      </c>
      <c r="I12" s="124">
        <v>132</v>
      </c>
      <c r="J12" s="124">
        <v>175</v>
      </c>
      <c r="K12" s="124">
        <v>73.743174</v>
      </c>
      <c r="L12" s="124">
        <v>0</v>
      </c>
      <c r="M12" s="160">
        <v>0</v>
      </c>
    </row>
    <row r="13" spans="1:13" ht="12.75">
      <c r="A13" s="100" t="s">
        <v>41</v>
      </c>
      <c r="B13" s="82">
        <v>9</v>
      </c>
      <c r="C13" s="82">
        <v>9</v>
      </c>
      <c r="D13" s="82">
        <v>9</v>
      </c>
      <c r="E13" s="82">
        <v>0</v>
      </c>
      <c r="F13" s="82">
        <v>0</v>
      </c>
      <c r="H13" s="123" t="s">
        <v>26</v>
      </c>
      <c r="I13" s="124">
        <v>3</v>
      </c>
      <c r="J13" s="124">
        <v>11</v>
      </c>
      <c r="K13" s="124">
        <v>70.6752</v>
      </c>
      <c r="L13" s="124">
        <v>0</v>
      </c>
      <c r="M13" s="160">
        <v>0</v>
      </c>
    </row>
    <row r="14" spans="1:13" ht="12.75">
      <c r="A14" s="100" t="s">
        <v>42</v>
      </c>
      <c r="B14" s="82">
        <v>112</v>
      </c>
      <c r="C14" s="82">
        <v>51</v>
      </c>
      <c r="D14" s="82">
        <v>98</v>
      </c>
      <c r="E14" s="82">
        <v>0</v>
      </c>
      <c r="F14" s="82">
        <v>0</v>
      </c>
      <c r="H14" s="123" t="s">
        <v>206</v>
      </c>
      <c r="I14" s="124"/>
      <c r="J14" s="124"/>
      <c r="K14" s="124">
        <v>0</v>
      </c>
      <c r="L14" s="124">
        <v>0</v>
      </c>
      <c r="M14" s="160">
        <v>0</v>
      </c>
    </row>
    <row r="15" spans="1:13" ht="12.75">
      <c r="A15" s="100" t="s">
        <v>43</v>
      </c>
      <c r="B15" s="82">
        <v>13</v>
      </c>
      <c r="C15" s="82">
        <v>27</v>
      </c>
      <c r="D15" s="82">
        <v>29</v>
      </c>
      <c r="E15" s="82">
        <v>0</v>
      </c>
      <c r="F15" s="82">
        <v>0</v>
      </c>
      <c r="H15" s="123" t="s">
        <v>7</v>
      </c>
      <c r="I15" s="124">
        <v>180</v>
      </c>
      <c r="J15" s="124">
        <v>331</v>
      </c>
      <c r="K15" s="124">
        <v>330.505315</v>
      </c>
      <c r="L15" s="124">
        <v>0</v>
      </c>
      <c r="M15" s="160">
        <v>0</v>
      </c>
    </row>
    <row r="16" spans="1:13" ht="12.75">
      <c r="A16" s="100" t="s">
        <v>44</v>
      </c>
      <c r="B16" s="82">
        <v>216</v>
      </c>
      <c r="C16" s="82">
        <v>56</v>
      </c>
      <c r="D16" s="82">
        <v>13</v>
      </c>
      <c r="E16" s="82">
        <v>0</v>
      </c>
      <c r="F16" s="82">
        <v>0</v>
      </c>
      <c r="H16" s="123" t="s">
        <v>57</v>
      </c>
      <c r="I16" s="124">
        <v>67</v>
      </c>
      <c r="J16" s="124">
        <v>59</v>
      </c>
      <c r="K16" s="124">
        <v>27.912238</v>
      </c>
      <c r="L16" s="124">
        <v>0</v>
      </c>
      <c r="M16" s="160">
        <v>0</v>
      </c>
    </row>
    <row r="17" spans="1:8" ht="12.75">
      <c r="A17" s="100" t="s">
        <v>45</v>
      </c>
      <c r="B17" s="82">
        <v>363</v>
      </c>
      <c r="C17" s="81">
        <v>728</v>
      </c>
      <c r="D17" s="81">
        <v>1116</v>
      </c>
      <c r="E17" s="81">
        <v>0</v>
      </c>
      <c r="F17" s="81">
        <v>0</v>
      </c>
      <c r="H17" s="182" t="s">
        <v>224</v>
      </c>
    </row>
    <row r="18" spans="1:13" ht="12.75">
      <c r="A18" s="100" t="s">
        <v>46</v>
      </c>
      <c r="B18" s="82">
        <v>67</v>
      </c>
      <c r="C18" s="82">
        <v>85</v>
      </c>
      <c r="D18" s="82">
        <v>142</v>
      </c>
      <c r="E18" s="82">
        <v>0</v>
      </c>
      <c r="F18" s="82">
        <v>0</v>
      </c>
      <c r="H18" s="123" t="s">
        <v>8</v>
      </c>
      <c r="I18" s="124">
        <v>340</v>
      </c>
      <c r="J18" s="124">
        <v>395</v>
      </c>
      <c r="K18" s="124">
        <v>213.460143</v>
      </c>
      <c r="L18" s="124">
        <v>0</v>
      </c>
      <c r="M18" s="160">
        <v>0</v>
      </c>
    </row>
    <row r="19" spans="1:13" ht="12.75">
      <c r="A19" s="100" t="s">
        <v>47</v>
      </c>
      <c r="B19" s="82">
        <v>29</v>
      </c>
      <c r="C19" s="82">
        <v>0</v>
      </c>
      <c r="D19" s="82">
        <v>33</v>
      </c>
      <c r="E19" s="82">
        <v>0</v>
      </c>
      <c r="F19" s="82">
        <v>0</v>
      </c>
      <c r="H19" s="123" t="s">
        <v>58</v>
      </c>
      <c r="I19" s="124">
        <v>0</v>
      </c>
      <c r="J19" s="124">
        <v>0</v>
      </c>
      <c r="K19" s="124">
        <v>18.415611</v>
      </c>
      <c r="L19" s="124">
        <v>0</v>
      </c>
      <c r="M19" s="160">
        <v>0</v>
      </c>
    </row>
    <row r="20" spans="1:13" ht="12.75">
      <c r="A20" s="100" t="s">
        <v>48</v>
      </c>
      <c r="B20" s="82">
        <v>67</v>
      </c>
      <c r="C20" s="82">
        <v>46</v>
      </c>
      <c r="D20" s="82">
        <v>0</v>
      </c>
      <c r="E20" s="82">
        <v>0</v>
      </c>
      <c r="F20" s="82">
        <v>0</v>
      </c>
      <c r="H20" s="123" t="s">
        <v>9</v>
      </c>
      <c r="I20" s="124">
        <v>1115</v>
      </c>
      <c r="J20" s="124">
        <v>707</v>
      </c>
      <c r="K20" s="124">
        <v>729.470638</v>
      </c>
      <c r="L20" s="124">
        <v>0</v>
      </c>
      <c r="M20" s="160">
        <v>0</v>
      </c>
    </row>
    <row r="21" spans="1:13" ht="12.75">
      <c r="A21" s="100" t="s">
        <v>175</v>
      </c>
      <c r="B21" s="82">
        <v>0</v>
      </c>
      <c r="C21" s="82">
        <v>0</v>
      </c>
      <c r="D21" s="82">
        <v>225</v>
      </c>
      <c r="E21" s="82">
        <v>0</v>
      </c>
      <c r="F21" s="82">
        <v>0</v>
      </c>
      <c r="H21" s="123" t="s">
        <v>33</v>
      </c>
      <c r="I21" s="124">
        <v>451</v>
      </c>
      <c r="J21" s="124">
        <v>424</v>
      </c>
      <c r="K21" s="124">
        <v>431.376435</v>
      </c>
      <c r="L21" s="124">
        <v>0</v>
      </c>
      <c r="M21" s="160">
        <v>0</v>
      </c>
    </row>
    <row r="22" spans="1:13" ht="12.75">
      <c r="A22" s="99" t="s">
        <v>21</v>
      </c>
      <c r="B22" s="92">
        <v>4290</v>
      </c>
      <c r="C22" s="92">
        <v>4792</v>
      </c>
      <c r="D22" s="92">
        <v>9183</v>
      </c>
      <c r="E22" s="92">
        <v>0</v>
      </c>
      <c r="F22" s="92">
        <v>0</v>
      </c>
      <c r="H22" s="123" t="s">
        <v>59</v>
      </c>
      <c r="I22" s="124">
        <v>72</v>
      </c>
      <c r="J22" s="124">
        <v>77</v>
      </c>
      <c r="K22" s="124">
        <v>135.686104</v>
      </c>
      <c r="L22" s="124">
        <v>0</v>
      </c>
      <c r="M22" s="160">
        <v>0</v>
      </c>
    </row>
    <row r="23" spans="1:13" ht="12.75">
      <c r="A23" s="100" t="s">
        <v>65</v>
      </c>
      <c r="B23" s="82">
        <v>1288</v>
      </c>
      <c r="C23" s="82">
        <v>1029</v>
      </c>
      <c r="D23" s="82">
        <v>803</v>
      </c>
      <c r="E23" s="82">
        <v>0</v>
      </c>
      <c r="F23" s="82">
        <v>0</v>
      </c>
      <c r="H23" s="123" t="s">
        <v>27</v>
      </c>
      <c r="I23" s="124">
        <v>435</v>
      </c>
      <c r="J23" s="124">
        <v>341</v>
      </c>
      <c r="K23" s="124">
        <v>572.035261</v>
      </c>
      <c r="L23" s="124">
        <v>0</v>
      </c>
      <c r="M23" s="160">
        <v>0</v>
      </c>
    </row>
    <row r="24" spans="1:13" ht="12.75">
      <c r="A24" s="100" t="s">
        <v>66</v>
      </c>
      <c r="B24" s="82">
        <v>971</v>
      </c>
      <c r="C24" s="82">
        <v>763</v>
      </c>
      <c r="D24" s="82">
        <v>1199</v>
      </c>
      <c r="E24" s="82">
        <v>0</v>
      </c>
      <c r="F24" s="82">
        <v>0</v>
      </c>
      <c r="H24" s="182" t="s">
        <v>213</v>
      </c>
      <c r="I24">
        <v>0</v>
      </c>
      <c r="J24">
        <v>0</v>
      </c>
      <c r="K24" s="124">
        <v>0</v>
      </c>
      <c r="L24" s="124">
        <v>0</v>
      </c>
      <c r="M24" s="160">
        <v>0</v>
      </c>
    </row>
    <row r="25" spans="1:13" ht="12.75">
      <c r="A25" s="100" t="s">
        <v>67</v>
      </c>
      <c r="B25" s="82">
        <v>3117</v>
      </c>
      <c r="C25" s="82">
        <v>1854</v>
      </c>
      <c r="D25" s="82">
        <v>2109</v>
      </c>
      <c r="E25" s="82">
        <v>0</v>
      </c>
      <c r="F25" s="82">
        <v>0</v>
      </c>
      <c r="H25" s="123" t="s">
        <v>10</v>
      </c>
      <c r="I25" s="124">
        <v>4</v>
      </c>
      <c r="J25" s="124">
        <v>23</v>
      </c>
      <c r="K25" s="124">
        <v>38.288008</v>
      </c>
      <c r="L25" s="124">
        <v>0</v>
      </c>
      <c r="M25" s="160">
        <v>0</v>
      </c>
    </row>
    <row r="26" spans="1:13" ht="12.75">
      <c r="A26" s="100" t="s">
        <v>55</v>
      </c>
      <c r="B26" s="82">
        <v>39</v>
      </c>
      <c r="C26" s="82">
        <v>25</v>
      </c>
      <c r="D26" s="82">
        <v>23</v>
      </c>
      <c r="E26" s="82">
        <v>0</v>
      </c>
      <c r="F26" s="82">
        <v>0</v>
      </c>
      <c r="H26" s="123" t="s">
        <v>60</v>
      </c>
      <c r="I26" s="124">
        <v>41</v>
      </c>
      <c r="J26" s="124">
        <v>72</v>
      </c>
      <c r="K26" s="124">
        <v>76.970388</v>
      </c>
      <c r="L26" s="124">
        <v>0</v>
      </c>
      <c r="M26" s="160">
        <v>0</v>
      </c>
    </row>
    <row r="27" spans="1:13" ht="12.75">
      <c r="A27" s="99" t="s">
        <v>22</v>
      </c>
      <c r="B27" s="92">
        <v>5415</v>
      </c>
      <c r="C27" s="92">
        <v>3671</v>
      </c>
      <c r="D27" s="92">
        <v>4134</v>
      </c>
      <c r="E27" s="92">
        <v>0</v>
      </c>
      <c r="F27" s="92">
        <v>0</v>
      </c>
      <c r="H27" s="123" t="s">
        <v>11</v>
      </c>
      <c r="I27" s="124">
        <v>3972</v>
      </c>
      <c r="J27" s="124">
        <v>3024</v>
      </c>
      <c r="K27" s="124">
        <v>6348.948394</v>
      </c>
      <c r="L27" s="124">
        <v>0</v>
      </c>
      <c r="M27" s="160">
        <v>0</v>
      </c>
    </row>
    <row r="28" spans="1:13" ht="12.75">
      <c r="A28" s="100" t="s">
        <v>49</v>
      </c>
      <c r="B28" s="82">
        <v>1467</v>
      </c>
      <c r="C28" s="82">
        <v>1419</v>
      </c>
      <c r="D28" s="82">
        <v>1502</v>
      </c>
      <c r="E28" s="82">
        <v>0</v>
      </c>
      <c r="F28" s="82">
        <v>0</v>
      </c>
      <c r="H28" s="123" t="s">
        <v>12</v>
      </c>
      <c r="I28" s="124">
        <v>388</v>
      </c>
      <c r="J28" s="124">
        <v>628</v>
      </c>
      <c r="K28" s="124">
        <v>893.99021</v>
      </c>
      <c r="L28" s="124">
        <v>0</v>
      </c>
      <c r="M28" s="160">
        <v>0</v>
      </c>
    </row>
    <row r="29" spans="1:13" ht="12.75">
      <c r="A29" s="100" t="s">
        <v>50</v>
      </c>
      <c r="B29" s="82">
        <v>3381</v>
      </c>
      <c r="C29" s="82">
        <v>2913</v>
      </c>
      <c r="D29" s="82">
        <v>1008</v>
      </c>
      <c r="E29" s="82">
        <v>0</v>
      </c>
      <c r="F29" s="82">
        <v>0</v>
      </c>
      <c r="H29" s="123" t="s">
        <v>170</v>
      </c>
      <c r="I29" s="124"/>
      <c r="J29" s="124">
        <v>50</v>
      </c>
      <c r="K29" s="124">
        <v>179.095751</v>
      </c>
      <c r="L29" s="124">
        <v>0</v>
      </c>
      <c r="M29" s="160">
        <v>0</v>
      </c>
    </row>
    <row r="30" spans="1:13" ht="12.75">
      <c r="A30" s="100" t="s">
        <v>51</v>
      </c>
      <c r="B30" s="82">
        <v>4644</v>
      </c>
      <c r="C30" s="82">
        <v>1542</v>
      </c>
      <c r="D30" s="82">
        <v>616</v>
      </c>
      <c r="E30" s="82">
        <v>0</v>
      </c>
      <c r="F30" s="82">
        <v>0</v>
      </c>
      <c r="H30" s="123" t="s">
        <v>169</v>
      </c>
      <c r="I30" s="124">
        <v>690</v>
      </c>
      <c r="J30" s="124">
        <v>245</v>
      </c>
      <c r="K30" s="124">
        <v>336.124373</v>
      </c>
      <c r="L30" s="124">
        <v>0</v>
      </c>
      <c r="M30" s="160">
        <v>0</v>
      </c>
    </row>
    <row r="31" spans="1:13" ht="12.75">
      <c r="A31" s="100" t="s">
        <v>157</v>
      </c>
      <c r="B31" s="82">
        <v>5</v>
      </c>
      <c r="C31" s="82">
        <v>148</v>
      </c>
      <c r="D31" s="82">
        <v>385</v>
      </c>
      <c r="E31" s="82">
        <v>0</v>
      </c>
      <c r="F31" s="82">
        <v>0</v>
      </c>
      <c r="H31" s="123" t="s">
        <v>166</v>
      </c>
      <c r="I31" s="124">
        <v>0</v>
      </c>
      <c r="J31" s="124">
        <v>0</v>
      </c>
      <c r="K31" s="124">
        <v>3.204476</v>
      </c>
      <c r="L31" s="124">
        <v>17</v>
      </c>
      <c r="M31" s="160">
        <v>0</v>
      </c>
    </row>
    <row r="32" spans="1:13" ht="12.75">
      <c r="A32" s="100" t="s">
        <v>160</v>
      </c>
      <c r="B32" s="82">
        <v>317</v>
      </c>
      <c r="C32" s="82">
        <v>79</v>
      </c>
      <c r="D32" s="82">
        <v>13</v>
      </c>
      <c r="E32" s="82">
        <v>0</v>
      </c>
      <c r="F32" s="82">
        <v>0</v>
      </c>
      <c r="H32" s="123" t="s">
        <v>13</v>
      </c>
      <c r="I32" s="124">
        <v>1225</v>
      </c>
      <c r="J32" s="124">
        <v>1251</v>
      </c>
      <c r="K32" s="124">
        <v>951.241831</v>
      </c>
      <c r="L32" s="124">
        <v>0</v>
      </c>
      <c r="M32" s="160">
        <v>0</v>
      </c>
    </row>
    <row r="33" spans="1:13" ht="12.75">
      <c r="A33" s="100" t="s">
        <v>180</v>
      </c>
      <c r="B33" s="82">
        <v>0</v>
      </c>
      <c r="C33" s="82">
        <v>0</v>
      </c>
      <c r="D33" s="82">
        <v>0</v>
      </c>
      <c r="E33" s="82">
        <v>0</v>
      </c>
      <c r="F33" s="82">
        <v>0</v>
      </c>
      <c r="H33" s="123" t="s">
        <v>24</v>
      </c>
      <c r="I33" s="124">
        <v>0</v>
      </c>
      <c r="J33" s="124">
        <v>3</v>
      </c>
      <c r="K33" s="124">
        <v>14.711113</v>
      </c>
      <c r="L33" s="124">
        <v>0</v>
      </c>
      <c r="M33" s="160">
        <v>0</v>
      </c>
    </row>
    <row r="34" spans="1:13" ht="12.75">
      <c r="A34" s="99" t="s">
        <v>23</v>
      </c>
      <c r="B34" s="92">
        <v>9814</v>
      </c>
      <c r="C34" s="92">
        <v>6101</v>
      </c>
      <c r="D34" s="92">
        <v>3524</v>
      </c>
      <c r="E34" s="92">
        <v>0</v>
      </c>
      <c r="F34" s="92">
        <v>0</v>
      </c>
      <c r="H34" s="123" t="s">
        <v>25</v>
      </c>
      <c r="I34" s="124">
        <v>10</v>
      </c>
      <c r="J34" s="124">
        <v>6</v>
      </c>
      <c r="K34" s="124">
        <v>6.250812</v>
      </c>
      <c r="L34" s="124">
        <v>0</v>
      </c>
      <c r="M34" s="160">
        <v>0</v>
      </c>
    </row>
    <row r="35" spans="1:13" ht="12.75">
      <c r="A35" s="101" t="s">
        <v>52</v>
      </c>
      <c r="B35" s="90">
        <v>0</v>
      </c>
      <c r="C35" s="90">
        <v>0</v>
      </c>
      <c r="D35" s="90">
        <v>0</v>
      </c>
      <c r="E35" s="90">
        <v>0</v>
      </c>
      <c r="F35" s="90">
        <v>0</v>
      </c>
      <c r="H35" s="123" t="s">
        <v>28</v>
      </c>
      <c r="I35" s="124">
        <v>5</v>
      </c>
      <c r="J35" s="124">
        <v>10</v>
      </c>
      <c r="K35" s="124">
        <v>25.835185</v>
      </c>
      <c r="L35" s="124">
        <v>0</v>
      </c>
      <c r="M35" s="160">
        <v>0</v>
      </c>
    </row>
    <row r="36" spans="1:13" ht="12.75">
      <c r="A36" s="99" t="s">
        <v>154</v>
      </c>
      <c r="B36" s="90">
        <v>0</v>
      </c>
      <c r="C36" s="90">
        <v>0</v>
      </c>
      <c r="D36" s="90">
        <v>0</v>
      </c>
      <c r="E36" s="90">
        <v>0</v>
      </c>
      <c r="F36" s="90">
        <v>0</v>
      </c>
      <c r="H36" s="123" t="s">
        <v>167</v>
      </c>
      <c r="I36" s="124">
        <v>2077</v>
      </c>
      <c r="J36" s="124">
        <v>1086</v>
      </c>
      <c r="K36" s="124">
        <v>1015.933087</v>
      </c>
      <c r="L36" s="124">
        <v>0</v>
      </c>
      <c r="M36" s="160">
        <v>0</v>
      </c>
    </row>
    <row r="37" spans="1:13" ht="12.75">
      <c r="A37" s="99" t="s">
        <v>56</v>
      </c>
      <c r="B37" s="90">
        <v>221</v>
      </c>
      <c r="C37" s="90">
        <v>343</v>
      </c>
      <c r="D37" s="90">
        <v>598</v>
      </c>
      <c r="E37" s="90">
        <v>0</v>
      </c>
      <c r="F37" s="90">
        <v>0</v>
      </c>
      <c r="H37" s="123" t="s">
        <v>62</v>
      </c>
      <c r="I37" s="124">
        <v>0</v>
      </c>
      <c r="J37" s="124">
        <v>0</v>
      </c>
      <c r="K37" s="124">
        <v>0</v>
      </c>
      <c r="L37" s="124">
        <v>0</v>
      </c>
      <c r="M37" s="160">
        <v>0</v>
      </c>
    </row>
    <row r="38" spans="1:13" ht="12.75">
      <c r="A38" s="99" t="s">
        <v>173</v>
      </c>
      <c r="B38" s="90">
        <v>0</v>
      </c>
      <c r="C38" s="90">
        <v>0</v>
      </c>
      <c r="D38" s="90">
        <v>0</v>
      </c>
      <c r="E38" s="90">
        <v>0</v>
      </c>
      <c r="F38" s="90">
        <v>0</v>
      </c>
      <c r="H38" s="123" t="s">
        <v>29</v>
      </c>
      <c r="I38" s="124">
        <v>0</v>
      </c>
      <c r="J38" s="124">
        <v>0</v>
      </c>
      <c r="K38" s="124"/>
      <c r="L38" s="124"/>
      <c r="M38" s="160"/>
    </row>
    <row r="39" spans="1:13" ht="12.75">
      <c r="A39" s="99" t="s">
        <v>174</v>
      </c>
      <c r="B39" s="90">
        <v>0</v>
      </c>
      <c r="C39" s="90">
        <v>0</v>
      </c>
      <c r="D39" s="90">
        <v>15</v>
      </c>
      <c r="E39" s="90">
        <v>0</v>
      </c>
      <c r="F39" s="90">
        <v>0</v>
      </c>
      <c r="H39" s="123" t="s">
        <v>214</v>
      </c>
      <c r="I39" s="124">
        <v>95</v>
      </c>
      <c r="J39" s="124">
        <v>317</v>
      </c>
      <c r="K39" s="124">
        <v>274</v>
      </c>
      <c r="L39" s="124">
        <v>0</v>
      </c>
      <c r="M39" s="160">
        <v>0</v>
      </c>
    </row>
    <row r="40" spans="1:13" ht="12.75">
      <c r="A40" s="99" t="s">
        <v>171</v>
      </c>
      <c r="B40" s="90">
        <v>0</v>
      </c>
      <c r="C40" s="90">
        <v>0</v>
      </c>
      <c r="D40" s="90">
        <v>0</v>
      </c>
      <c r="E40" s="90">
        <v>0</v>
      </c>
      <c r="F40" s="90">
        <v>0</v>
      </c>
      <c r="H40" s="123" t="s">
        <v>63</v>
      </c>
      <c r="I40" s="124">
        <v>3</v>
      </c>
      <c r="J40" s="124">
        <v>8</v>
      </c>
      <c r="K40" s="124">
        <v>56</v>
      </c>
      <c r="L40" s="124">
        <v>0</v>
      </c>
      <c r="M40" s="160">
        <v>0</v>
      </c>
    </row>
    <row r="41" spans="1:13" ht="12.75">
      <c r="A41" s="168" t="s">
        <v>190</v>
      </c>
      <c r="B41" s="169"/>
      <c r="C41" s="169"/>
      <c r="D41" s="169">
        <v>0</v>
      </c>
      <c r="E41" s="169">
        <v>0</v>
      </c>
      <c r="F41" s="169">
        <v>0</v>
      </c>
      <c r="G41" s="157"/>
      <c r="H41" s="125" t="s">
        <v>15</v>
      </c>
      <c r="I41" s="95">
        <v>20182</v>
      </c>
      <c r="J41" s="95">
        <v>16481</v>
      </c>
      <c r="K41" s="95">
        <v>20896</v>
      </c>
      <c r="L41" s="95">
        <v>17</v>
      </c>
      <c r="M41" s="161">
        <v>0</v>
      </c>
    </row>
    <row r="42" spans="1:7" ht="13.5" thickBot="1">
      <c r="A42" s="155" t="s">
        <v>148</v>
      </c>
      <c r="B42" s="156">
        <v>20182</v>
      </c>
      <c r="C42" s="156">
        <v>16481</v>
      </c>
      <c r="D42" s="156">
        <v>20896</v>
      </c>
      <c r="E42" s="156">
        <v>0</v>
      </c>
      <c r="F42" s="156">
        <v>0</v>
      </c>
      <c r="G42" s="157"/>
    </row>
    <row r="43" spans="4:13" s="14" customFormat="1" ht="11.25" customHeight="1">
      <c r="D43" s="35"/>
      <c r="E43" s="35"/>
      <c r="F43" s="35"/>
      <c r="H43" s="183" t="s">
        <v>179</v>
      </c>
      <c r="I43" s="183"/>
      <c r="J43" s="184"/>
      <c r="K43" s="184"/>
      <c r="L43" s="184"/>
      <c r="M43" s="36"/>
    </row>
    <row r="44" spans="6:13" s="14" customFormat="1" ht="11.25" customHeight="1">
      <c r="F44" s="35"/>
      <c r="K44" s="35"/>
      <c r="L44" s="35"/>
      <c r="M44" s="36"/>
    </row>
    <row r="45" spans="3:13" s="14" customFormat="1" ht="11.25" customHeight="1">
      <c r="C45" s="35"/>
      <c r="D45" s="35"/>
      <c r="E45" s="35"/>
      <c r="F45" s="35"/>
      <c r="I45" s="35"/>
      <c r="J45" s="35"/>
      <c r="K45" s="35"/>
      <c r="L45" s="35"/>
      <c r="M45" s="205"/>
    </row>
    <row r="46" s="14" customFormat="1" ht="11.25" customHeight="1">
      <c r="M46" s="36"/>
    </row>
    <row r="47" s="14" customFormat="1" ht="11.25" customHeight="1">
      <c r="M47" s="36"/>
    </row>
    <row r="48" s="14" customFormat="1" ht="11.25" customHeight="1">
      <c r="M48" s="36"/>
    </row>
    <row r="49" s="14" customFormat="1" ht="11.25" customHeight="1">
      <c r="M49" s="36"/>
    </row>
    <row r="50" s="14" customFormat="1" ht="11.25" customHeight="1">
      <c r="M50" s="36"/>
    </row>
    <row r="51" s="14" customFormat="1" ht="11.25" customHeight="1">
      <c r="M51" s="36"/>
    </row>
    <row r="52" s="14" customFormat="1" ht="11.25" customHeight="1">
      <c r="M52" s="36"/>
    </row>
    <row r="53" s="14" customFormat="1" ht="11.25" customHeight="1">
      <c r="M53" s="36"/>
    </row>
    <row r="54" s="14" customFormat="1" ht="11.25" customHeight="1">
      <c r="M54" s="36"/>
    </row>
    <row r="55" s="14" customFormat="1" ht="11.25" customHeight="1">
      <c r="M55" s="36"/>
    </row>
    <row r="56" s="14" customFormat="1" ht="11.25" customHeight="1">
      <c r="M56" s="36"/>
    </row>
    <row r="57" s="14" customFormat="1" ht="11.25" customHeight="1">
      <c r="M57" s="36"/>
    </row>
    <row r="58" s="14" customFormat="1" ht="11.25" customHeight="1">
      <c r="M58" s="36"/>
    </row>
    <row r="59" s="14" customFormat="1" ht="11.25" customHeight="1">
      <c r="M59" s="36"/>
    </row>
    <row r="60" s="14" customFormat="1" ht="11.25" customHeight="1">
      <c r="M60" s="36"/>
    </row>
    <row r="61" s="14" customFormat="1" ht="11.25" customHeight="1">
      <c r="M61" s="36"/>
    </row>
    <row r="62" s="14" customFormat="1" ht="11.25" customHeight="1">
      <c r="M62" s="36"/>
    </row>
    <row r="63" s="14" customFormat="1" ht="11.25" customHeight="1">
      <c r="M63" s="36"/>
    </row>
    <row r="64" s="14" customFormat="1" ht="11.25" customHeight="1">
      <c r="M64" s="36"/>
    </row>
    <row r="65" s="14" customFormat="1" ht="11.25" customHeight="1">
      <c r="M65" s="36"/>
    </row>
    <row r="66" s="14" customFormat="1" ht="11.25" customHeight="1">
      <c r="M66" s="36"/>
    </row>
    <row r="67" ht="11.25" customHeight="1">
      <c r="G67" s="158"/>
    </row>
    <row r="68" ht="11.25" customHeight="1">
      <c r="G68" s="158"/>
    </row>
    <row r="83" s="14" customFormat="1" ht="11.25" customHeight="1">
      <c r="M83" s="36"/>
    </row>
  </sheetData>
  <sheetProtection/>
  <mergeCells count="2">
    <mergeCell ref="A1:E1"/>
    <mergeCell ref="H1:M1"/>
  </mergeCells>
  <printOptions/>
  <pageMargins left="0.7" right="0.7" top="0.75" bottom="0.75" header="0.3" footer="0.3"/>
  <pageSetup horizontalDpi="600" verticalDpi="600" orientation="landscape" paperSize="9" scale="65" r:id="rId1"/>
  <colBreaks count="1" manualBreakCount="1">
    <brk id="6" max="4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47.57421875" style="8" customWidth="1"/>
    <col min="2" max="2" width="12.8515625" style="8" customWidth="1"/>
    <col min="3" max="3" width="13.28125" style="8" customWidth="1"/>
    <col min="4" max="4" width="13.421875" style="8" customWidth="1"/>
    <col min="5" max="5" width="12.8515625" style="8" customWidth="1"/>
    <col min="6" max="6" width="12.28125" style="8" customWidth="1"/>
    <col min="7" max="7" width="13.28125" style="8" customWidth="1"/>
    <col min="8" max="8" width="12.57421875" style="8" customWidth="1"/>
    <col min="9" max="14" width="11.421875" style="38" customWidth="1"/>
    <col min="15" max="16384" width="11.421875" style="8" customWidth="1"/>
  </cols>
  <sheetData>
    <row r="1" spans="1:8" ht="26.25" customHeight="1">
      <c r="A1" s="234" t="s">
        <v>127</v>
      </c>
      <c r="B1" s="234"/>
      <c r="C1" s="234"/>
      <c r="D1" s="232"/>
      <c r="E1" s="232"/>
      <c r="F1" s="232"/>
      <c r="G1" s="232"/>
      <c r="H1" s="232"/>
    </row>
    <row r="2" ht="12.75" customHeight="1" hidden="1"/>
    <row r="3" spans="1:8" ht="27" customHeight="1">
      <c r="A3" s="105" t="s">
        <v>139</v>
      </c>
      <c r="B3" s="106">
        <v>2011</v>
      </c>
      <c r="C3" s="106">
        <v>2012</v>
      </c>
      <c r="D3" s="106">
        <v>2013</v>
      </c>
      <c r="E3" s="106">
        <v>2014</v>
      </c>
      <c r="F3" s="201">
        <v>2015</v>
      </c>
      <c r="G3" s="201" t="s">
        <v>226</v>
      </c>
      <c r="H3" s="201" t="s">
        <v>228</v>
      </c>
    </row>
    <row r="4" spans="1:14" s="9" customFormat="1" ht="14.25" customHeight="1">
      <c r="A4" s="107" t="s">
        <v>161</v>
      </c>
      <c r="B4" s="79">
        <v>3697.518122</v>
      </c>
      <c r="C4" s="79">
        <v>3501</v>
      </c>
      <c r="D4" s="79">
        <v>3191</v>
      </c>
      <c r="E4" s="79">
        <v>2787</v>
      </c>
      <c r="F4" s="195">
        <v>2667</v>
      </c>
      <c r="G4" s="195">
        <v>2542</v>
      </c>
      <c r="H4" s="195">
        <v>2643</v>
      </c>
      <c r="I4" s="227"/>
      <c r="J4" s="227"/>
      <c r="K4" s="227"/>
      <c r="L4" s="227"/>
      <c r="M4" s="227"/>
      <c r="N4" s="227"/>
    </row>
    <row r="5" spans="1:14" s="9" customFormat="1" ht="12.75">
      <c r="A5" s="108" t="s">
        <v>4</v>
      </c>
      <c r="B5" s="81">
        <v>2794.825476</v>
      </c>
      <c r="C5" s="81">
        <v>2939</v>
      </c>
      <c r="D5" s="81">
        <v>3018</v>
      </c>
      <c r="E5" s="81">
        <v>3011</v>
      </c>
      <c r="F5" s="154">
        <v>3210</v>
      </c>
      <c r="G5" s="154">
        <v>3538</v>
      </c>
      <c r="H5" s="154">
        <v>3604</v>
      </c>
      <c r="I5" s="227"/>
      <c r="J5" s="227"/>
      <c r="K5" s="227"/>
      <c r="L5" s="227"/>
      <c r="M5" s="227"/>
      <c r="N5" s="227"/>
    </row>
    <row r="6" spans="1:8" ht="12.75">
      <c r="A6" s="109" t="s">
        <v>30</v>
      </c>
      <c r="B6" s="82">
        <v>72.807951</v>
      </c>
      <c r="C6" s="82">
        <v>171</v>
      </c>
      <c r="D6" s="82">
        <v>178</v>
      </c>
      <c r="E6" s="82">
        <v>212</v>
      </c>
      <c r="F6" s="153">
        <v>104</v>
      </c>
      <c r="G6" s="153">
        <v>99</v>
      </c>
      <c r="H6" s="153">
        <v>90</v>
      </c>
    </row>
    <row r="7" spans="1:8" ht="12.75">
      <c r="A7" s="110" t="s">
        <v>5</v>
      </c>
      <c r="B7" s="83">
        <v>66843.764752</v>
      </c>
      <c r="C7" s="83">
        <v>73103</v>
      </c>
      <c r="D7" s="83">
        <v>78350</v>
      </c>
      <c r="E7" s="83">
        <v>92069</v>
      </c>
      <c r="F7" s="196">
        <v>103893</v>
      </c>
      <c r="G7" s="196">
        <v>102023</v>
      </c>
      <c r="H7" s="196">
        <v>101815</v>
      </c>
    </row>
    <row r="8" spans="1:8" ht="12.75">
      <c r="A8" s="109" t="s">
        <v>158</v>
      </c>
      <c r="B8" s="82">
        <v>536.965864</v>
      </c>
      <c r="C8" s="82">
        <v>402</v>
      </c>
      <c r="D8" s="82">
        <v>444</v>
      </c>
      <c r="E8" s="82">
        <v>298</v>
      </c>
      <c r="F8" s="8">
        <v>519</v>
      </c>
      <c r="G8" s="8">
        <v>502</v>
      </c>
      <c r="H8" s="8">
        <v>512</v>
      </c>
    </row>
    <row r="9" spans="1:8" ht="12.75">
      <c r="A9" s="111" t="s">
        <v>32</v>
      </c>
      <c r="B9" s="84">
        <v>667.948736</v>
      </c>
      <c r="C9" s="84">
        <v>1216</v>
      </c>
      <c r="D9" s="84">
        <v>2229</v>
      </c>
      <c r="E9" s="84">
        <v>2134</v>
      </c>
      <c r="F9" s="197">
        <v>2472</v>
      </c>
      <c r="G9" s="197">
        <v>2362</v>
      </c>
      <c r="H9" s="197">
        <v>2364</v>
      </c>
    </row>
    <row r="10" spans="1:14" s="10" customFormat="1" ht="12.75">
      <c r="A10" s="109" t="s">
        <v>210</v>
      </c>
      <c r="B10" s="82">
        <v>4680.372382</v>
      </c>
      <c r="C10" s="82">
        <v>5143</v>
      </c>
      <c r="D10" s="82">
        <v>5740</v>
      </c>
      <c r="E10" s="82">
        <v>5718</v>
      </c>
      <c r="F10" s="153">
        <v>7503</v>
      </c>
      <c r="G10" s="153">
        <v>7021</v>
      </c>
      <c r="H10" s="153">
        <v>6791</v>
      </c>
      <c r="I10" s="227"/>
      <c r="J10" s="227"/>
      <c r="K10" s="227"/>
      <c r="L10" s="227"/>
      <c r="M10" s="227"/>
      <c r="N10" s="227"/>
    </row>
    <row r="11" spans="1:8" ht="12.75">
      <c r="A11" s="107" t="s">
        <v>6</v>
      </c>
      <c r="B11" s="79">
        <v>294723</v>
      </c>
      <c r="C11" s="79">
        <v>293095</v>
      </c>
      <c r="D11" s="79">
        <v>348894</v>
      </c>
      <c r="E11" s="79">
        <v>396211</v>
      </c>
      <c r="F11" s="195">
        <v>441493</v>
      </c>
      <c r="G11" s="195">
        <v>419614</v>
      </c>
      <c r="H11" s="195">
        <v>413363</v>
      </c>
    </row>
    <row r="12" spans="1:8" ht="12.75">
      <c r="A12" s="109" t="s">
        <v>155</v>
      </c>
      <c r="B12" s="82"/>
      <c r="C12" s="82"/>
      <c r="D12" s="82">
        <v>42</v>
      </c>
      <c r="E12" s="82">
        <v>0</v>
      </c>
      <c r="F12" s="153"/>
      <c r="G12" s="153"/>
      <c r="H12" s="153"/>
    </row>
    <row r="13" spans="1:8" ht="12.75">
      <c r="A13" s="108" t="s">
        <v>165</v>
      </c>
      <c r="B13" s="81">
        <v>121.113577</v>
      </c>
      <c r="C13" s="81">
        <v>124</v>
      </c>
      <c r="D13" s="81">
        <v>12238</v>
      </c>
      <c r="E13" s="81">
        <v>18159</v>
      </c>
      <c r="F13" s="154">
        <v>17778</v>
      </c>
      <c r="G13" s="154">
        <v>16813</v>
      </c>
      <c r="H13" s="154">
        <v>16518</v>
      </c>
    </row>
    <row r="14" spans="1:8" ht="12.75">
      <c r="A14" s="108" t="s">
        <v>26</v>
      </c>
      <c r="B14" s="81">
        <v>21.587014</v>
      </c>
      <c r="C14" s="81">
        <v>32</v>
      </c>
      <c r="D14" s="81">
        <v>226</v>
      </c>
      <c r="E14" s="81">
        <v>456</v>
      </c>
      <c r="F14" s="154">
        <v>1686</v>
      </c>
      <c r="G14" s="154">
        <v>1702</v>
      </c>
      <c r="H14" s="154">
        <v>1703</v>
      </c>
    </row>
    <row r="15" spans="1:8" ht="12.75">
      <c r="A15" s="108" t="s">
        <v>206</v>
      </c>
      <c r="B15" s="81"/>
      <c r="C15" s="81"/>
      <c r="D15" s="81"/>
      <c r="E15" s="81"/>
      <c r="F15" s="154">
        <v>185</v>
      </c>
      <c r="G15" s="154">
        <v>173</v>
      </c>
      <c r="H15" s="154">
        <v>174</v>
      </c>
    </row>
    <row r="16" spans="1:8" ht="12.75">
      <c r="A16" s="108" t="s">
        <v>7</v>
      </c>
      <c r="B16" s="81">
        <v>4419.251866</v>
      </c>
      <c r="C16" s="81">
        <v>5893</v>
      </c>
      <c r="D16" s="81">
        <v>7354</v>
      </c>
      <c r="E16" s="81">
        <v>8600</v>
      </c>
      <c r="F16" s="154">
        <v>10184</v>
      </c>
      <c r="G16" s="154">
        <v>9879</v>
      </c>
      <c r="H16" s="154">
        <v>9848</v>
      </c>
    </row>
    <row r="17" spans="1:8" ht="12.75">
      <c r="A17" s="108" t="s">
        <v>57</v>
      </c>
      <c r="B17" s="81">
        <v>2822.25088</v>
      </c>
      <c r="C17" s="81">
        <v>2353</v>
      </c>
      <c r="D17" s="81">
        <v>3026</v>
      </c>
      <c r="E17" s="81">
        <v>2947</v>
      </c>
      <c r="F17" s="154">
        <v>2559</v>
      </c>
      <c r="G17" s="154">
        <v>2536</v>
      </c>
      <c r="H17" s="154">
        <v>2353</v>
      </c>
    </row>
    <row r="18" spans="1:8" ht="12.75">
      <c r="A18" s="108" t="s">
        <v>224</v>
      </c>
      <c r="B18" s="81"/>
      <c r="C18" s="81"/>
      <c r="D18" s="81"/>
      <c r="E18" s="81"/>
      <c r="F18" s="154">
        <v>319</v>
      </c>
      <c r="G18" s="154">
        <v>424</v>
      </c>
      <c r="H18" s="154">
        <v>431</v>
      </c>
    </row>
    <row r="19" spans="1:8" ht="12.75">
      <c r="A19" s="108" t="s">
        <v>8</v>
      </c>
      <c r="B19" s="81">
        <v>3767.389572</v>
      </c>
      <c r="C19" s="81">
        <v>4562</v>
      </c>
      <c r="D19" s="81">
        <v>5831</v>
      </c>
      <c r="E19" s="81">
        <v>4312</v>
      </c>
      <c r="F19" s="154">
        <v>3501</v>
      </c>
      <c r="G19" s="154">
        <v>3412</v>
      </c>
      <c r="H19" s="154">
        <v>3590</v>
      </c>
    </row>
    <row r="20" spans="1:8" ht="12.75">
      <c r="A20" s="108" t="s">
        <v>58</v>
      </c>
      <c r="B20" s="81">
        <v>735.051919</v>
      </c>
      <c r="C20" s="81">
        <v>1111</v>
      </c>
      <c r="D20" s="81">
        <v>715</v>
      </c>
      <c r="E20" s="81">
        <v>3352</v>
      </c>
      <c r="F20" s="154">
        <v>6733</v>
      </c>
      <c r="G20" s="154">
        <v>6639</v>
      </c>
      <c r="H20" s="154">
        <v>6772</v>
      </c>
    </row>
    <row r="21" spans="1:8" ht="12.75">
      <c r="A21" s="108" t="s">
        <v>9</v>
      </c>
      <c r="B21" s="81">
        <v>47292.218739</v>
      </c>
      <c r="C21" s="81">
        <v>60524</v>
      </c>
      <c r="D21" s="81">
        <v>60042</v>
      </c>
      <c r="E21" s="81">
        <v>60582</v>
      </c>
      <c r="F21" s="154">
        <v>66985</v>
      </c>
      <c r="G21" s="154">
        <v>65223</v>
      </c>
      <c r="H21" s="154">
        <v>64928</v>
      </c>
    </row>
    <row r="22" spans="1:8" ht="12.75">
      <c r="A22" s="109" t="s">
        <v>33</v>
      </c>
      <c r="B22" s="82">
        <v>12638.018197</v>
      </c>
      <c r="C22" s="82">
        <v>12803</v>
      </c>
      <c r="D22" s="82">
        <v>18245</v>
      </c>
      <c r="E22" s="82">
        <v>20800</v>
      </c>
      <c r="F22" s="153">
        <v>22970</v>
      </c>
      <c r="G22" s="153">
        <v>23362</v>
      </c>
      <c r="H22" s="153">
        <v>23341</v>
      </c>
    </row>
    <row r="23" spans="1:8" ht="12.75">
      <c r="A23" s="107" t="s">
        <v>59</v>
      </c>
      <c r="B23" s="79">
        <v>2935.154887</v>
      </c>
      <c r="C23" s="79">
        <v>3289</v>
      </c>
      <c r="D23" s="79">
        <v>3621</v>
      </c>
      <c r="E23" s="79">
        <v>4096</v>
      </c>
      <c r="F23" s="195">
        <v>4590</v>
      </c>
      <c r="G23" s="195">
        <v>4558</v>
      </c>
      <c r="H23" s="195">
        <v>4552</v>
      </c>
    </row>
    <row r="24" spans="1:8" ht="12.75">
      <c r="A24" s="108" t="s">
        <v>27</v>
      </c>
      <c r="B24" s="81">
        <v>5478.974282</v>
      </c>
      <c r="C24" s="81">
        <v>7256</v>
      </c>
      <c r="D24" s="81">
        <v>8415</v>
      </c>
      <c r="E24" s="81">
        <v>10365</v>
      </c>
      <c r="F24" s="154">
        <v>14718</v>
      </c>
      <c r="G24" s="154">
        <v>14483</v>
      </c>
      <c r="H24" s="154">
        <v>14731</v>
      </c>
    </row>
    <row r="25" spans="1:8" ht="12.75">
      <c r="A25" s="108" t="s">
        <v>213</v>
      </c>
      <c r="B25" s="81">
        <v>295.699237</v>
      </c>
      <c r="C25" s="81">
        <v>240</v>
      </c>
      <c r="D25" s="81">
        <v>130</v>
      </c>
      <c r="E25" s="81">
        <v>101</v>
      </c>
      <c r="F25" s="154">
        <v>91</v>
      </c>
      <c r="G25" s="154">
        <v>93</v>
      </c>
      <c r="H25" s="154">
        <v>92</v>
      </c>
    </row>
    <row r="26" spans="1:8" ht="12.75">
      <c r="A26" s="107" t="s">
        <v>10</v>
      </c>
      <c r="B26" s="79">
        <v>135.900359</v>
      </c>
      <c r="C26" s="79">
        <v>181</v>
      </c>
      <c r="D26" s="79">
        <v>267</v>
      </c>
      <c r="E26" s="79">
        <v>309</v>
      </c>
      <c r="F26" s="195">
        <v>300</v>
      </c>
      <c r="G26" s="195">
        <v>288</v>
      </c>
      <c r="H26" s="195">
        <v>301</v>
      </c>
    </row>
    <row r="27" spans="1:8" ht="12.75">
      <c r="A27" s="107" t="s">
        <v>60</v>
      </c>
      <c r="B27" s="79">
        <v>810.209131</v>
      </c>
      <c r="C27" s="79">
        <v>903</v>
      </c>
      <c r="D27" s="79">
        <v>1266</v>
      </c>
      <c r="E27" s="79">
        <v>1443</v>
      </c>
      <c r="F27" s="195">
        <v>1525</v>
      </c>
      <c r="G27" s="195">
        <v>1494</v>
      </c>
      <c r="H27" s="195">
        <v>1461</v>
      </c>
    </row>
    <row r="28" spans="1:8" ht="12.75">
      <c r="A28" s="109" t="s">
        <v>11</v>
      </c>
      <c r="B28" s="82">
        <v>123819.29955</v>
      </c>
      <c r="C28" s="82">
        <v>111154</v>
      </c>
      <c r="D28" s="82">
        <v>134030</v>
      </c>
      <c r="E28" s="82">
        <v>158092</v>
      </c>
      <c r="F28" s="153">
        <v>166384</v>
      </c>
      <c r="G28" s="153">
        <v>163251</v>
      </c>
      <c r="H28" s="153">
        <v>163579</v>
      </c>
    </row>
    <row r="29" spans="1:14" s="10" customFormat="1" ht="12.75">
      <c r="A29" s="109" t="s">
        <v>12</v>
      </c>
      <c r="B29" s="82">
        <v>306944</v>
      </c>
      <c r="C29" s="82">
        <v>484372</v>
      </c>
      <c r="D29" s="82">
        <v>548794</v>
      </c>
      <c r="E29" s="81">
        <v>484209</v>
      </c>
      <c r="F29" s="154">
        <v>518553</v>
      </c>
      <c r="G29" s="154">
        <v>508863</v>
      </c>
      <c r="H29" s="154">
        <v>507292</v>
      </c>
      <c r="I29" s="227"/>
      <c r="J29" s="227"/>
      <c r="K29" s="227"/>
      <c r="L29" s="227"/>
      <c r="M29" s="227"/>
      <c r="N29" s="227"/>
    </row>
    <row r="30" spans="1:14" s="10" customFormat="1" ht="13.5" customHeight="1">
      <c r="A30" s="109" t="s">
        <v>197</v>
      </c>
      <c r="B30" s="82"/>
      <c r="C30" s="82"/>
      <c r="D30" s="82"/>
      <c r="E30" s="81">
        <v>305114</v>
      </c>
      <c r="F30" s="154">
        <v>319804</v>
      </c>
      <c r="G30" s="154">
        <v>317981</v>
      </c>
      <c r="H30" s="154">
        <v>316148</v>
      </c>
      <c r="I30" s="227"/>
      <c r="J30" s="227"/>
      <c r="K30" s="227"/>
      <c r="L30" s="227"/>
      <c r="M30" s="227"/>
      <c r="N30" s="227"/>
    </row>
    <row r="31" spans="1:14" s="10" customFormat="1" ht="12.75">
      <c r="A31" s="108" t="s">
        <v>181</v>
      </c>
      <c r="B31" s="81">
        <v>37151</v>
      </c>
      <c r="C31" s="81">
        <v>36076</v>
      </c>
      <c r="D31" s="82">
        <v>37042</v>
      </c>
      <c r="E31" s="81">
        <v>28803</v>
      </c>
      <c r="F31" s="154">
        <v>29892</v>
      </c>
      <c r="G31" s="154">
        <v>29034</v>
      </c>
      <c r="H31" s="154">
        <v>28907</v>
      </c>
      <c r="I31" s="227"/>
      <c r="J31" s="227"/>
      <c r="K31" s="227"/>
      <c r="L31" s="227"/>
      <c r="M31" s="227"/>
      <c r="N31" s="227"/>
    </row>
    <row r="32" spans="1:14" s="10" customFormat="1" ht="12.75">
      <c r="A32" s="108" t="s">
        <v>189</v>
      </c>
      <c r="B32" s="81">
        <v>5311</v>
      </c>
      <c r="C32" s="81">
        <v>6673</v>
      </c>
      <c r="D32" s="81">
        <v>7539</v>
      </c>
      <c r="E32" s="81">
        <v>5736</v>
      </c>
      <c r="F32" s="154">
        <v>4246</v>
      </c>
      <c r="G32" s="154">
        <v>3888</v>
      </c>
      <c r="H32" s="154">
        <v>3802</v>
      </c>
      <c r="I32" s="227"/>
      <c r="J32" s="227"/>
      <c r="K32" s="227"/>
      <c r="L32" s="227"/>
      <c r="M32" s="227"/>
      <c r="N32" s="227"/>
    </row>
    <row r="33" spans="1:8" ht="12.75">
      <c r="A33" s="107" t="s">
        <v>13</v>
      </c>
      <c r="B33" s="79">
        <v>48746.662494</v>
      </c>
      <c r="C33" s="79">
        <v>48345</v>
      </c>
      <c r="D33" s="79">
        <v>46103</v>
      </c>
      <c r="E33" s="82">
        <v>40068</v>
      </c>
      <c r="F33" s="153">
        <v>39306</v>
      </c>
      <c r="G33" s="153">
        <v>39241</v>
      </c>
      <c r="H33" s="153">
        <v>39268</v>
      </c>
    </row>
    <row r="34" spans="1:14" s="10" customFormat="1" ht="12.75">
      <c r="A34" s="109" t="s">
        <v>24</v>
      </c>
      <c r="B34" s="82">
        <v>145.628201</v>
      </c>
      <c r="C34" s="82">
        <v>212</v>
      </c>
      <c r="D34" s="82">
        <v>282</v>
      </c>
      <c r="E34" s="82">
        <v>327</v>
      </c>
      <c r="F34" s="153">
        <v>405</v>
      </c>
      <c r="G34" s="153">
        <v>389</v>
      </c>
      <c r="H34" s="153">
        <v>386</v>
      </c>
      <c r="I34" s="227"/>
      <c r="J34" s="227"/>
      <c r="K34" s="227"/>
      <c r="L34" s="227"/>
      <c r="M34" s="227"/>
      <c r="N34" s="227"/>
    </row>
    <row r="35" spans="1:14" s="10" customFormat="1" ht="12.75">
      <c r="A35" s="107" t="s">
        <v>25</v>
      </c>
      <c r="B35" s="79">
        <v>209.818942</v>
      </c>
      <c r="C35" s="79">
        <v>406</v>
      </c>
      <c r="D35" s="79">
        <v>570</v>
      </c>
      <c r="E35" s="79">
        <v>661</v>
      </c>
      <c r="F35" s="195">
        <v>1161</v>
      </c>
      <c r="G35" s="195">
        <v>1137</v>
      </c>
      <c r="H35" s="195">
        <v>1140</v>
      </c>
      <c r="I35" s="227"/>
      <c r="J35" s="227"/>
      <c r="K35" s="227"/>
      <c r="L35" s="227"/>
      <c r="M35" s="227"/>
      <c r="N35" s="227"/>
    </row>
    <row r="36" spans="1:14" s="10" customFormat="1" ht="12.75">
      <c r="A36" s="110" t="s">
        <v>28</v>
      </c>
      <c r="B36" s="83">
        <v>105.781214</v>
      </c>
      <c r="C36" s="83">
        <v>213</v>
      </c>
      <c r="D36" s="83">
        <v>326</v>
      </c>
      <c r="E36" s="83">
        <v>419</v>
      </c>
      <c r="F36" s="196">
        <v>388</v>
      </c>
      <c r="G36" s="196">
        <v>375</v>
      </c>
      <c r="H36" s="196">
        <v>377</v>
      </c>
      <c r="I36" s="227"/>
      <c r="J36" s="227"/>
      <c r="K36" s="227"/>
      <c r="L36" s="227"/>
      <c r="M36" s="227"/>
      <c r="N36" s="227"/>
    </row>
    <row r="37" spans="1:8" ht="12.75">
      <c r="A37" s="112" t="s">
        <v>14</v>
      </c>
      <c r="B37" s="113">
        <v>41108.755362</v>
      </c>
      <c r="C37" s="113">
        <v>47719</v>
      </c>
      <c r="D37" s="113">
        <v>45519</v>
      </c>
      <c r="E37" s="113">
        <v>46493</v>
      </c>
      <c r="F37" s="198">
        <v>45020</v>
      </c>
      <c r="G37" s="198">
        <v>43987</v>
      </c>
      <c r="H37" s="198">
        <v>44236</v>
      </c>
    </row>
    <row r="38" spans="1:14" s="10" customFormat="1" ht="12.75">
      <c r="A38" s="108" t="s">
        <v>62</v>
      </c>
      <c r="B38" s="81">
        <v>3494.685987</v>
      </c>
      <c r="C38" s="81">
        <v>2874</v>
      </c>
      <c r="D38" s="81">
        <v>2746</v>
      </c>
      <c r="E38" s="81">
        <v>2738</v>
      </c>
      <c r="F38" s="154">
        <v>2447</v>
      </c>
      <c r="G38" s="154">
        <v>2413</v>
      </c>
      <c r="H38" s="154">
        <v>2421</v>
      </c>
      <c r="I38" s="227"/>
      <c r="J38" s="227"/>
      <c r="K38" s="227"/>
      <c r="L38" s="227"/>
      <c r="M38" s="227"/>
      <c r="N38" s="227"/>
    </row>
    <row r="39" spans="1:14" s="10" customFormat="1" ht="12.75">
      <c r="A39" s="108" t="s">
        <v>29</v>
      </c>
      <c r="B39" s="81">
        <v>256.292762</v>
      </c>
      <c r="C39" s="81">
        <v>269</v>
      </c>
      <c r="D39" s="81">
        <v>104</v>
      </c>
      <c r="E39" s="81">
        <v>0</v>
      </c>
      <c r="F39" s="154"/>
      <c r="G39" s="154"/>
      <c r="H39" s="154"/>
      <c r="I39" s="227"/>
      <c r="J39" s="227"/>
      <c r="K39" s="227"/>
      <c r="L39" s="227"/>
      <c r="M39" s="227"/>
      <c r="N39" s="227"/>
    </row>
    <row r="40" spans="1:8" ht="12.75">
      <c r="A40" s="108" t="s">
        <v>214</v>
      </c>
      <c r="B40" s="81">
        <v>3970.442063</v>
      </c>
      <c r="C40" s="81">
        <v>3919</v>
      </c>
      <c r="D40" s="81">
        <v>5333</v>
      </c>
      <c r="E40" s="81">
        <v>6052</v>
      </c>
      <c r="F40" s="154">
        <v>7912</v>
      </c>
      <c r="G40" s="154">
        <v>7616</v>
      </c>
      <c r="H40" s="154">
        <v>7607</v>
      </c>
    </row>
    <row r="41" spans="1:14" s="10" customFormat="1" ht="12.75">
      <c r="A41" s="112" t="s">
        <v>63</v>
      </c>
      <c r="B41" s="113">
        <v>0</v>
      </c>
      <c r="C41" s="113">
        <v>184</v>
      </c>
      <c r="D41" s="81">
        <v>1757</v>
      </c>
      <c r="E41" s="113">
        <v>3376</v>
      </c>
      <c r="F41" s="154">
        <v>5649</v>
      </c>
      <c r="G41" s="154">
        <v>5503</v>
      </c>
      <c r="H41" s="154">
        <v>5451</v>
      </c>
      <c r="I41" s="227"/>
      <c r="J41" s="227"/>
      <c r="K41" s="227"/>
      <c r="L41" s="227"/>
      <c r="M41" s="227"/>
      <c r="N41" s="227"/>
    </row>
    <row r="42" spans="1:8" ht="12.75">
      <c r="A42" s="114" t="s">
        <v>15</v>
      </c>
      <c r="B42" s="115">
        <v>1021442.447089</v>
      </c>
      <c r="C42" s="115">
        <v>1214581</v>
      </c>
      <c r="D42" s="115">
        <v>1386069</v>
      </c>
      <c r="E42" s="115">
        <v>1714312</v>
      </c>
      <c r="F42" s="199">
        <v>1852907</v>
      </c>
      <c r="G42" s="199">
        <v>1808568</v>
      </c>
      <c r="H42" s="199">
        <v>1798789</v>
      </c>
    </row>
    <row r="43" spans="1:8" ht="12.75">
      <c r="A43" s="54" t="s">
        <v>31</v>
      </c>
      <c r="B43" s="55">
        <f>B42+B32</f>
        <v>1026753.447089</v>
      </c>
      <c r="C43" s="55">
        <v>1221254</v>
      </c>
      <c r="D43" s="55">
        <v>1392359</v>
      </c>
      <c r="E43" s="55">
        <v>1720046</v>
      </c>
      <c r="F43" s="55">
        <v>1857153</v>
      </c>
      <c r="G43" s="55">
        <f>G42+G32</f>
        <v>1812456</v>
      </c>
      <c r="H43" s="55">
        <f>H42+H32</f>
        <v>1802591</v>
      </c>
    </row>
    <row r="44" spans="1:8" ht="13.5" thickBot="1">
      <c r="A44" s="235" t="s">
        <v>225</v>
      </c>
      <c r="B44" s="235"/>
      <c r="C44" s="235"/>
      <c r="D44" s="236"/>
      <c r="E44" s="236"/>
      <c r="F44" s="236"/>
      <c r="G44" s="236"/>
      <c r="H44" s="236"/>
    </row>
    <row r="45" spans="1:8" ht="12.75">
      <c r="A45" s="237" t="s">
        <v>178</v>
      </c>
      <c r="B45" s="237"/>
      <c r="C45" s="237"/>
      <c r="D45" s="238"/>
      <c r="E45" s="238"/>
      <c r="F45" s="238"/>
      <c r="G45" s="238"/>
      <c r="H45" s="238"/>
    </row>
    <row r="46" spans="4:8" s="38" customFormat="1" ht="12.75">
      <c r="D46" s="43"/>
      <c r="F46" s="165"/>
      <c r="G46" s="165"/>
      <c r="H46" s="165"/>
    </row>
    <row r="47" spans="6:8" s="38" customFormat="1" ht="14.25" customHeight="1">
      <c r="F47" s="200"/>
      <c r="G47" s="200"/>
      <c r="H47" s="200"/>
    </row>
    <row r="48" spans="6:8" ht="12.75">
      <c r="F48" s="219"/>
      <c r="G48" s="219"/>
      <c r="H48" s="219"/>
    </row>
    <row r="49" ht="12.75">
      <c r="A49" s="78"/>
    </row>
    <row r="50" spans="1:8" ht="12.75">
      <c r="A50" s="78"/>
      <c r="G50" s="219"/>
      <c r="H50" s="219"/>
    </row>
    <row r="51" spans="1:8" ht="12.75">
      <c r="A51" s="78"/>
      <c r="G51" s="219"/>
      <c r="H51" s="219"/>
    </row>
    <row r="52" spans="1:8" ht="12.75">
      <c r="A52" s="78"/>
      <c r="G52" s="219"/>
      <c r="H52" s="219"/>
    </row>
    <row r="53" spans="1:8" ht="12.75">
      <c r="A53" s="78"/>
      <c r="G53" s="219"/>
      <c r="H53" s="219"/>
    </row>
    <row r="54" spans="1:8" ht="12.75">
      <c r="A54" s="78"/>
      <c r="G54" s="219"/>
      <c r="H54" s="219"/>
    </row>
    <row r="55" spans="1:8" ht="12.75">
      <c r="A55" s="78"/>
      <c r="G55" s="219"/>
      <c r="H55" s="219"/>
    </row>
    <row r="56" spans="1:8" ht="12.75">
      <c r="A56" s="78"/>
      <c r="G56" s="219"/>
      <c r="H56" s="219"/>
    </row>
    <row r="57" spans="1:8" ht="12.75">
      <c r="A57" s="78"/>
      <c r="G57" s="219"/>
      <c r="H57" s="219"/>
    </row>
    <row r="58" spans="1:8" ht="12.75">
      <c r="A58" s="78"/>
      <c r="G58" s="219"/>
      <c r="H58" s="219"/>
    </row>
    <row r="59" spans="1:8" ht="12.75">
      <c r="A59" s="78"/>
      <c r="G59" s="219"/>
      <c r="H59" s="219"/>
    </row>
    <row r="60" spans="1:8" ht="12.75">
      <c r="A60" s="78"/>
      <c r="G60" s="219"/>
      <c r="H60" s="219"/>
    </row>
    <row r="61" spans="1:8" ht="12.75">
      <c r="A61" s="78"/>
      <c r="G61" s="219"/>
      <c r="H61" s="219"/>
    </row>
    <row r="62" spans="1:8" ht="12.75">
      <c r="A62" s="78"/>
      <c r="G62" s="219"/>
      <c r="H62" s="219"/>
    </row>
    <row r="63" spans="7:8" ht="12.75">
      <c r="G63" s="219"/>
      <c r="H63" s="219"/>
    </row>
  </sheetData>
  <sheetProtection/>
  <mergeCells count="3">
    <mergeCell ref="A1:H1"/>
    <mergeCell ref="A44:H44"/>
    <mergeCell ref="A45:H4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1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49.7109375" style="14" customWidth="1"/>
    <col min="2" max="2" width="12.28125" style="14" customWidth="1"/>
    <col min="3" max="3" width="12.00390625" style="14" customWidth="1"/>
    <col min="4" max="4" width="11.7109375" style="14" customWidth="1"/>
    <col min="5" max="5" width="12.7109375" style="35" customWidth="1"/>
    <col min="6" max="6" width="10.00390625" style="35" customWidth="1"/>
    <col min="7" max="7" width="13.140625" style="35" customWidth="1"/>
    <col min="8" max="8" width="12.7109375" style="35" customWidth="1"/>
    <col min="9" max="16384" width="11.421875" style="14" customWidth="1"/>
  </cols>
  <sheetData>
    <row r="1" spans="1:8" ht="27.75" customHeight="1">
      <c r="A1" s="234" t="s">
        <v>128</v>
      </c>
      <c r="B1" s="234"/>
      <c r="C1" s="234"/>
      <c r="D1" s="232"/>
      <c r="E1" s="232"/>
      <c r="F1" s="232"/>
      <c r="G1" s="232"/>
      <c r="H1" s="232"/>
    </row>
    <row r="2" spans="1:8" ht="37.5" customHeight="1">
      <c r="A2" s="76" t="s">
        <v>138</v>
      </c>
      <c r="B2" s="77">
        <v>2011</v>
      </c>
      <c r="C2" s="77">
        <v>2012</v>
      </c>
      <c r="D2" s="77">
        <v>2013</v>
      </c>
      <c r="E2" s="173">
        <v>2014</v>
      </c>
      <c r="F2" s="202">
        <v>2015</v>
      </c>
      <c r="G2" s="203" t="s">
        <v>226</v>
      </c>
      <c r="H2" s="203" t="s">
        <v>228</v>
      </c>
    </row>
    <row r="3" spans="1:8" ht="12.75">
      <c r="A3" s="78" t="s">
        <v>163</v>
      </c>
      <c r="B3" s="79">
        <v>3157.245405</v>
      </c>
      <c r="C3" s="79">
        <v>2870</v>
      </c>
      <c r="D3" s="79">
        <v>2514</v>
      </c>
      <c r="E3" s="79">
        <v>2030</v>
      </c>
      <c r="F3" s="79">
        <v>1879</v>
      </c>
      <c r="G3" s="79">
        <v>1809</v>
      </c>
      <c r="H3" s="79">
        <v>1917</v>
      </c>
    </row>
    <row r="4" spans="1:8" ht="12.75">
      <c r="A4" s="78" t="s">
        <v>78</v>
      </c>
      <c r="B4" s="81">
        <v>2794.825476</v>
      </c>
      <c r="C4" s="81">
        <v>2939</v>
      </c>
      <c r="D4" s="81">
        <v>3018</v>
      </c>
      <c r="E4" s="81">
        <v>3011</v>
      </c>
      <c r="F4" s="81">
        <v>3210</v>
      </c>
      <c r="G4" s="81">
        <v>3538</v>
      </c>
      <c r="H4" s="81">
        <v>3604</v>
      </c>
    </row>
    <row r="5" spans="1:8" ht="12.75">
      <c r="A5" s="78" t="s">
        <v>79</v>
      </c>
      <c r="B5" s="82">
        <v>72.807951</v>
      </c>
      <c r="C5" s="82">
        <v>171</v>
      </c>
      <c r="D5" s="82">
        <v>178</v>
      </c>
      <c r="E5" s="82">
        <v>212</v>
      </c>
      <c r="F5" s="82">
        <v>104</v>
      </c>
      <c r="G5" s="82">
        <v>99</v>
      </c>
      <c r="H5" s="82">
        <v>90</v>
      </c>
    </row>
    <row r="6" spans="1:8" ht="12.75">
      <c r="A6" s="78" t="s">
        <v>80</v>
      </c>
      <c r="B6" s="83">
        <v>45953.937367</v>
      </c>
      <c r="C6" s="83">
        <v>49726</v>
      </c>
      <c r="D6" s="83">
        <v>52312</v>
      </c>
      <c r="E6" s="83">
        <v>56612</v>
      </c>
      <c r="F6" s="83">
        <v>66393</v>
      </c>
      <c r="G6" s="83">
        <v>65237</v>
      </c>
      <c r="H6" s="83">
        <v>64770</v>
      </c>
    </row>
    <row r="7" spans="1:8" ht="12.75">
      <c r="A7" s="82" t="s">
        <v>159</v>
      </c>
      <c r="B7" s="82">
        <v>536.965864</v>
      </c>
      <c r="C7" s="82">
        <v>402</v>
      </c>
      <c r="D7" s="82">
        <v>444</v>
      </c>
      <c r="E7" s="82">
        <v>298</v>
      </c>
      <c r="F7" s="82">
        <v>519</v>
      </c>
      <c r="G7" s="82">
        <v>502</v>
      </c>
      <c r="H7" s="82">
        <v>512</v>
      </c>
    </row>
    <row r="8" spans="1:8" ht="12.75">
      <c r="A8" s="78" t="s">
        <v>81</v>
      </c>
      <c r="B8" s="84">
        <v>667.948736</v>
      </c>
      <c r="C8" s="84">
        <v>1216</v>
      </c>
      <c r="D8" s="84">
        <v>2229</v>
      </c>
      <c r="E8" s="84">
        <v>2134</v>
      </c>
      <c r="F8" s="84">
        <v>2472</v>
      </c>
      <c r="G8" s="84">
        <v>2362</v>
      </c>
      <c r="H8" s="84">
        <v>2364</v>
      </c>
    </row>
    <row r="9" spans="1:8" ht="12.75">
      <c r="A9" s="78" t="s">
        <v>211</v>
      </c>
      <c r="B9" s="82">
        <v>4680.372382</v>
      </c>
      <c r="C9" s="82">
        <v>5143</v>
      </c>
      <c r="D9" s="82">
        <v>5740</v>
      </c>
      <c r="E9" s="82">
        <v>5718</v>
      </c>
      <c r="F9" s="82">
        <v>7503</v>
      </c>
      <c r="G9" s="82">
        <v>7021</v>
      </c>
      <c r="H9" s="82">
        <v>6791</v>
      </c>
    </row>
    <row r="10" spans="1:8" ht="12.75">
      <c r="A10" s="78" t="s">
        <v>82</v>
      </c>
      <c r="B10" s="81">
        <v>154200</v>
      </c>
      <c r="C10" s="81">
        <v>179848</v>
      </c>
      <c r="D10" s="81">
        <v>188158</v>
      </c>
      <c r="E10" s="81">
        <v>214248</v>
      </c>
      <c r="F10" s="81">
        <v>221032</v>
      </c>
      <c r="G10" s="81">
        <v>212540</v>
      </c>
      <c r="H10" s="81">
        <v>208720</v>
      </c>
    </row>
    <row r="11" spans="1:8" ht="12.75">
      <c r="A11" s="78" t="s">
        <v>156</v>
      </c>
      <c r="B11" s="82"/>
      <c r="C11" s="82"/>
      <c r="D11" s="82">
        <v>42</v>
      </c>
      <c r="E11" s="82"/>
      <c r="F11" s="82"/>
      <c r="G11" s="82"/>
      <c r="H11" s="82"/>
    </row>
    <row r="12" spans="1:8" ht="12.75">
      <c r="A12" s="78" t="s">
        <v>83</v>
      </c>
      <c r="B12" s="81">
        <v>121.113577</v>
      </c>
      <c r="C12" s="81">
        <v>124</v>
      </c>
      <c r="D12" s="81">
        <v>12238</v>
      </c>
      <c r="E12" s="81">
        <v>18159</v>
      </c>
      <c r="F12" s="81">
        <v>17778</v>
      </c>
      <c r="G12" s="81">
        <v>16813</v>
      </c>
      <c r="H12" s="81">
        <v>16518</v>
      </c>
    </row>
    <row r="13" spans="1:8" ht="12.75">
      <c r="A13" s="78" t="s">
        <v>84</v>
      </c>
      <c r="B13" s="81">
        <v>21.587014</v>
      </c>
      <c r="C13" s="118">
        <v>32</v>
      </c>
      <c r="D13" s="118">
        <v>226</v>
      </c>
      <c r="E13" s="119">
        <v>456</v>
      </c>
      <c r="F13" s="193">
        <v>1686</v>
      </c>
      <c r="G13" s="193">
        <v>1702</v>
      </c>
      <c r="H13" s="193">
        <v>1703</v>
      </c>
    </row>
    <row r="14" spans="1:8" ht="12.75">
      <c r="A14" s="78" t="s">
        <v>206</v>
      </c>
      <c r="B14" s="81"/>
      <c r="C14" s="118"/>
      <c r="D14" s="118"/>
      <c r="E14" s="119"/>
      <c r="F14" s="193">
        <v>185</v>
      </c>
      <c r="G14" s="193">
        <v>173</v>
      </c>
      <c r="H14" s="193">
        <v>174</v>
      </c>
    </row>
    <row r="15" spans="1:8" ht="12.75">
      <c r="A15" s="78" t="s">
        <v>85</v>
      </c>
      <c r="B15" s="81">
        <v>4313.631579</v>
      </c>
      <c r="C15" s="81">
        <v>5888</v>
      </c>
      <c r="D15" s="81">
        <v>7354</v>
      </c>
      <c r="E15" s="81">
        <v>8600</v>
      </c>
      <c r="F15" s="81">
        <v>9884</v>
      </c>
      <c r="G15" s="81">
        <v>9594</v>
      </c>
      <c r="H15" s="81">
        <v>9569</v>
      </c>
    </row>
    <row r="16" spans="1:8" ht="15" customHeight="1">
      <c r="A16" s="78" t="s">
        <v>86</v>
      </c>
      <c r="B16" s="81">
        <v>2822.25088</v>
      </c>
      <c r="C16" s="81">
        <v>2353</v>
      </c>
      <c r="D16" s="81">
        <v>3026</v>
      </c>
      <c r="E16" s="81">
        <v>2947</v>
      </c>
      <c r="F16" s="81">
        <v>2559</v>
      </c>
      <c r="G16" s="81">
        <v>2536</v>
      </c>
      <c r="H16" s="81">
        <v>2350</v>
      </c>
    </row>
    <row r="17" spans="1:8" ht="11.25" customHeight="1">
      <c r="A17" s="78" t="s">
        <v>223</v>
      </c>
      <c r="B17" s="81"/>
      <c r="C17" s="81"/>
      <c r="D17" s="81"/>
      <c r="E17" s="81"/>
      <c r="F17" s="81">
        <v>319</v>
      </c>
      <c r="G17" s="81">
        <v>424</v>
      </c>
      <c r="H17" s="81">
        <v>431</v>
      </c>
    </row>
    <row r="18" spans="1:8" ht="12.75">
      <c r="A18" s="78" t="s">
        <v>87</v>
      </c>
      <c r="B18" s="81">
        <v>3767.389572</v>
      </c>
      <c r="C18" s="81">
        <v>4562</v>
      </c>
      <c r="D18" s="81">
        <v>5831</v>
      </c>
      <c r="E18" s="81">
        <v>4312</v>
      </c>
      <c r="F18" s="81">
        <v>3501</v>
      </c>
      <c r="G18" s="81">
        <v>3412</v>
      </c>
      <c r="H18" s="81">
        <v>3590</v>
      </c>
    </row>
    <row r="19" spans="1:8" ht="12.75">
      <c r="A19" s="78" t="s">
        <v>88</v>
      </c>
      <c r="B19" s="81">
        <v>735.051919</v>
      </c>
      <c r="C19" s="81">
        <v>1111</v>
      </c>
      <c r="D19" s="81">
        <v>715</v>
      </c>
      <c r="E19" s="81">
        <v>3352</v>
      </c>
      <c r="F19" s="81">
        <v>6733</v>
      </c>
      <c r="G19" s="81">
        <v>6639</v>
      </c>
      <c r="H19" s="81">
        <v>6772</v>
      </c>
    </row>
    <row r="20" spans="1:8" ht="12.75">
      <c r="A20" s="78" t="s">
        <v>89</v>
      </c>
      <c r="B20" s="81">
        <v>33762.212617</v>
      </c>
      <c r="C20" s="81">
        <v>45767</v>
      </c>
      <c r="D20" s="81">
        <v>45316</v>
      </c>
      <c r="E20" s="81">
        <v>48454</v>
      </c>
      <c r="F20" s="81">
        <v>54315</v>
      </c>
      <c r="G20" s="81">
        <v>52836</v>
      </c>
      <c r="H20" s="81">
        <v>52359</v>
      </c>
    </row>
    <row r="21" spans="1:8" ht="12.75">
      <c r="A21" s="78" t="s">
        <v>90</v>
      </c>
      <c r="B21" s="82">
        <v>12638.018197</v>
      </c>
      <c r="C21" s="82">
        <v>12803</v>
      </c>
      <c r="D21" s="81">
        <v>18245</v>
      </c>
      <c r="E21" s="81">
        <v>20800</v>
      </c>
      <c r="F21" s="81">
        <v>22970</v>
      </c>
      <c r="G21" s="81">
        <v>23362</v>
      </c>
      <c r="H21" s="81">
        <v>23341</v>
      </c>
    </row>
    <row r="22" spans="1:8" ht="12.75">
      <c r="A22" s="78" t="s">
        <v>91</v>
      </c>
      <c r="B22" s="79">
        <v>2935.154887</v>
      </c>
      <c r="C22" s="79">
        <v>3289</v>
      </c>
      <c r="D22" s="81">
        <v>3621</v>
      </c>
      <c r="E22" s="81">
        <v>4096</v>
      </c>
      <c r="F22" s="81">
        <v>4590</v>
      </c>
      <c r="G22" s="81">
        <v>4558</v>
      </c>
      <c r="H22" s="81">
        <v>4552</v>
      </c>
    </row>
    <row r="23" spans="1:8" ht="13.5" customHeight="1">
      <c r="A23" s="78" t="s">
        <v>92</v>
      </c>
      <c r="B23" s="81">
        <v>5478.974282</v>
      </c>
      <c r="C23" s="81">
        <v>7256</v>
      </c>
      <c r="D23" s="81">
        <v>8415</v>
      </c>
      <c r="E23" s="81">
        <v>10365</v>
      </c>
      <c r="F23" s="81">
        <v>14718</v>
      </c>
      <c r="G23" s="81">
        <v>14483</v>
      </c>
      <c r="H23" s="81">
        <v>14731</v>
      </c>
    </row>
    <row r="24" spans="1:8" ht="12.75">
      <c r="A24" s="78" t="s">
        <v>215</v>
      </c>
      <c r="B24" s="81">
        <v>295.699237</v>
      </c>
      <c r="C24" s="81">
        <v>240</v>
      </c>
      <c r="D24" s="81">
        <v>130</v>
      </c>
      <c r="E24" s="81">
        <v>101</v>
      </c>
      <c r="F24" s="81">
        <v>91</v>
      </c>
      <c r="G24" s="81">
        <v>93</v>
      </c>
      <c r="H24" s="81">
        <v>92</v>
      </c>
    </row>
    <row r="25" spans="1:8" ht="12.75">
      <c r="A25" s="78" t="s">
        <v>93</v>
      </c>
      <c r="B25" s="79">
        <v>135.900359</v>
      </c>
      <c r="C25" s="79">
        <v>181</v>
      </c>
      <c r="D25" s="81">
        <v>267</v>
      </c>
      <c r="E25" s="81">
        <v>309</v>
      </c>
      <c r="F25" s="81">
        <v>300</v>
      </c>
      <c r="G25" s="81">
        <v>288</v>
      </c>
      <c r="H25" s="81">
        <v>301</v>
      </c>
    </row>
    <row r="26" spans="1:8" ht="12.75">
      <c r="A26" s="78" t="s">
        <v>94</v>
      </c>
      <c r="B26" s="79">
        <v>810.209131</v>
      </c>
      <c r="C26" s="79">
        <v>903</v>
      </c>
      <c r="D26" s="81">
        <v>1266</v>
      </c>
      <c r="E26" s="81">
        <v>1443</v>
      </c>
      <c r="F26" s="81">
        <v>1525</v>
      </c>
      <c r="G26" s="81">
        <v>1494</v>
      </c>
      <c r="H26" s="81">
        <v>1461</v>
      </c>
    </row>
    <row r="27" spans="1:8" ht="12.75">
      <c r="A27" s="78" t="s">
        <v>95</v>
      </c>
      <c r="B27" s="82">
        <v>74004.323743</v>
      </c>
      <c r="C27" s="82">
        <v>86479</v>
      </c>
      <c r="D27" s="81">
        <v>105017</v>
      </c>
      <c r="E27" s="81">
        <v>129561</v>
      </c>
      <c r="F27" s="81">
        <v>141755</v>
      </c>
      <c r="G27" s="81">
        <v>139381</v>
      </c>
      <c r="H27" s="81">
        <v>139932</v>
      </c>
    </row>
    <row r="28" spans="1:8" ht="12.75">
      <c r="A28" s="78" t="s">
        <v>96</v>
      </c>
      <c r="B28" s="82">
        <v>28069.044639</v>
      </c>
      <c r="C28" s="82">
        <v>35849</v>
      </c>
      <c r="D28" s="81">
        <v>40326</v>
      </c>
      <c r="E28" s="81">
        <v>49336</v>
      </c>
      <c r="F28" s="81">
        <v>54608</v>
      </c>
      <c r="G28" s="81">
        <v>53143</v>
      </c>
      <c r="H28" s="81">
        <v>52932</v>
      </c>
    </row>
    <row r="29" spans="1:8" ht="12.75">
      <c r="A29" s="78" t="s">
        <v>197</v>
      </c>
      <c r="B29" s="82"/>
      <c r="C29" s="82"/>
      <c r="D29" s="81"/>
      <c r="E29" s="81">
        <v>2510</v>
      </c>
      <c r="F29" s="81">
        <v>4339</v>
      </c>
      <c r="G29" s="81">
        <v>4407</v>
      </c>
      <c r="H29" s="81">
        <v>4657</v>
      </c>
    </row>
    <row r="30" spans="1:8" ht="12.75">
      <c r="A30" s="78" t="s">
        <v>97</v>
      </c>
      <c r="B30" s="82">
        <v>11752.188712</v>
      </c>
      <c r="C30" s="82">
        <v>12953</v>
      </c>
      <c r="D30" s="81">
        <v>12314</v>
      </c>
      <c r="E30" s="81">
        <v>10254</v>
      </c>
      <c r="F30" s="81">
        <v>13137</v>
      </c>
      <c r="G30" s="81">
        <v>12788</v>
      </c>
      <c r="H30" s="81">
        <v>12630</v>
      </c>
    </row>
    <row r="31" spans="1:8" ht="12.75">
      <c r="A31" s="78" t="s">
        <v>150</v>
      </c>
      <c r="B31" s="81">
        <v>4831</v>
      </c>
      <c r="C31" s="81">
        <v>6110</v>
      </c>
      <c r="D31" s="81">
        <v>7104</v>
      </c>
      <c r="E31" s="81">
        <v>5341</v>
      </c>
      <c r="F31" s="81">
        <v>4016</v>
      </c>
      <c r="G31" s="81">
        <v>3673</v>
      </c>
      <c r="H31" s="81">
        <v>3592</v>
      </c>
    </row>
    <row r="32" spans="1:8" ht="12.75">
      <c r="A32" s="78" t="s">
        <v>98</v>
      </c>
      <c r="B32" s="79">
        <v>39479.9</v>
      </c>
      <c r="C32" s="79">
        <v>39125</v>
      </c>
      <c r="D32" s="81">
        <v>39114</v>
      </c>
      <c r="E32" s="81">
        <v>39462</v>
      </c>
      <c r="F32" s="81">
        <v>38666</v>
      </c>
      <c r="G32" s="81">
        <v>37985</v>
      </c>
      <c r="H32" s="81">
        <v>38026</v>
      </c>
    </row>
    <row r="33" spans="1:8" ht="13.5" customHeight="1">
      <c r="A33" s="78" t="s">
        <v>99</v>
      </c>
      <c r="B33" s="82">
        <v>145.628201</v>
      </c>
      <c r="C33" s="82">
        <v>212</v>
      </c>
      <c r="D33" s="81">
        <v>282</v>
      </c>
      <c r="E33" s="81">
        <v>327</v>
      </c>
      <c r="F33" s="81">
        <v>405</v>
      </c>
      <c r="G33" s="81">
        <v>389</v>
      </c>
      <c r="H33" s="81">
        <v>386</v>
      </c>
    </row>
    <row r="34" spans="1:8" ht="12.75">
      <c r="A34" s="78" t="s">
        <v>100</v>
      </c>
      <c r="B34" s="79">
        <v>209.818942</v>
      </c>
      <c r="C34" s="79">
        <v>406</v>
      </c>
      <c r="D34" s="81">
        <v>570</v>
      </c>
      <c r="E34" s="81">
        <v>661</v>
      </c>
      <c r="F34" s="81">
        <v>1161</v>
      </c>
      <c r="G34" s="81">
        <v>1137</v>
      </c>
      <c r="H34" s="81">
        <v>1140</v>
      </c>
    </row>
    <row r="35" spans="1:8" ht="12.75">
      <c r="A35" s="78" t="s">
        <v>101</v>
      </c>
      <c r="B35" s="83">
        <v>105.781214</v>
      </c>
      <c r="C35" s="83">
        <v>213</v>
      </c>
      <c r="D35" s="81">
        <v>326</v>
      </c>
      <c r="E35" s="81">
        <v>419</v>
      </c>
      <c r="F35" s="81">
        <v>388</v>
      </c>
      <c r="G35" s="81">
        <v>375</v>
      </c>
      <c r="H35" s="81">
        <v>377</v>
      </c>
    </row>
    <row r="36" spans="1:8" ht="12.75">
      <c r="A36" s="78" t="s">
        <v>102</v>
      </c>
      <c r="B36" s="113">
        <v>36159.057077</v>
      </c>
      <c r="C36" s="113">
        <v>42191</v>
      </c>
      <c r="D36" s="81">
        <v>39343</v>
      </c>
      <c r="E36" s="81">
        <v>39833</v>
      </c>
      <c r="F36" s="81">
        <v>37633</v>
      </c>
      <c r="G36" s="81">
        <v>36696</v>
      </c>
      <c r="H36" s="81">
        <v>36864</v>
      </c>
    </row>
    <row r="37" spans="1:8" ht="12.75">
      <c r="A37" s="78" t="s">
        <v>103</v>
      </c>
      <c r="B37" s="81">
        <v>3494.685987</v>
      </c>
      <c r="C37" s="81">
        <v>2874</v>
      </c>
      <c r="D37" s="81">
        <v>2746</v>
      </c>
      <c r="E37" s="81">
        <v>2738</v>
      </c>
      <c r="F37" s="81">
        <v>2447</v>
      </c>
      <c r="G37" s="81">
        <v>2413</v>
      </c>
      <c r="H37" s="81">
        <v>2421</v>
      </c>
    </row>
    <row r="38" spans="1:8" ht="12.75">
      <c r="A38" s="78" t="s">
        <v>104</v>
      </c>
      <c r="B38" s="81">
        <v>256.292762</v>
      </c>
      <c r="C38" s="81">
        <v>269</v>
      </c>
      <c r="D38" s="81">
        <v>104</v>
      </c>
      <c r="E38" s="81"/>
      <c r="F38" s="81"/>
      <c r="G38" s="81"/>
      <c r="H38" s="81"/>
    </row>
    <row r="39" spans="1:8" ht="12.75">
      <c r="A39" s="78" t="s">
        <v>216</v>
      </c>
      <c r="B39" s="81">
        <v>3970.442063</v>
      </c>
      <c r="C39" s="81">
        <v>3918</v>
      </c>
      <c r="D39" s="81">
        <v>5333</v>
      </c>
      <c r="E39" s="81">
        <v>6052</v>
      </c>
      <c r="F39" s="81">
        <v>7912</v>
      </c>
      <c r="G39" s="81">
        <v>7616</v>
      </c>
      <c r="H39" s="81">
        <v>7607</v>
      </c>
    </row>
    <row r="40" spans="1:8" ht="12.75">
      <c r="A40" s="78" t="s">
        <v>147</v>
      </c>
      <c r="B40" s="113">
        <v>0</v>
      </c>
      <c r="C40" s="113">
        <v>184</v>
      </c>
      <c r="D40" s="81">
        <v>1203</v>
      </c>
      <c r="E40" s="81">
        <v>2714</v>
      </c>
      <c r="F40" s="81">
        <v>4286</v>
      </c>
      <c r="G40" s="81">
        <v>4167</v>
      </c>
      <c r="H40" s="81">
        <v>4123</v>
      </c>
    </row>
    <row r="41" spans="1:8" ht="12.75" customHeight="1">
      <c r="A41" s="120" t="s">
        <v>124</v>
      </c>
      <c r="B41" s="95">
        <v>477549</v>
      </c>
      <c r="C41" s="95">
        <v>551494</v>
      </c>
      <c r="D41" s="95">
        <v>607966</v>
      </c>
      <c r="E41" s="95">
        <v>691521</v>
      </c>
      <c r="F41" s="95">
        <v>751004</v>
      </c>
      <c r="G41" s="95">
        <v>732011</v>
      </c>
      <c r="H41" s="95">
        <v>727807</v>
      </c>
    </row>
    <row r="42" spans="1:8" ht="12.75">
      <c r="A42" s="78" t="s">
        <v>162</v>
      </c>
      <c r="B42" s="79">
        <v>540.272717</v>
      </c>
      <c r="C42" s="79">
        <v>631</v>
      </c>
      <c r="D42" s="79">
        <v>677</v>
      </c>
      <c r="E42" s="79">
        <v>756</v>
      </c>
      <c r="F42" s="79">
        <v>787</v>
      </c>
      <c r="G42" s="79">
        <v>733</v>
      </c>
      <c r="H42" s="79">
        <v>726</v>
      </c>
    </row>
    <row r="43" spans="1:8" ht="12.75">
      <c r="A43" s="78" t="s">
        <v>105</v>
      </c>
      <c r="B43" s="83">
        <v>20889.827385</v>
      </c>
      <c r="C43" s="83">
        <v>23377</v>
      </c>
      <c r="D43" s="79">
        <v>26037</v>
      </c>
      <c r="E43" s="83">
        <v>35458</v>
      </c>
      <c r="F43" s="79">
        <v>37499</v>
      </c>
      <c r="G43" s="79">
        <v>36786</v>
      </c>
      <c r="H43" s="79">
        <v>37046</v>
      </c>
    </row>
    <row r="44" spans="1:8" ht="12.75">
      <c r="A44" s="78" t="s">
        <v>106</v>
      </c>
      <c r="B44" s="79">
        <v>137771</v>
      </c>
      <c r="C44" s="79">
        <v>106743</v>
      </c>
      <c r="D44" s="79">
        <v>146832</v>
      </c>
      <c r="E44" s="79">
        <v>153185</v>
      </c>
      <c r="F44" s="79">
        <v>187607</v>
      </c>
      <c r="G44" s="79">
        <v>174143</v>
      </c>
      <c r="H44" s="79">
        <v>171846</v>
      </c>
    </row>
    <row r="45" spans="1:8" ht="12.75">
      <c r="A45" s="78" t="s">
        <v>107</v>
      </c>
      <c r="B45" s="81">
        <v>105.620287</v>
      </c>
      <c r="C45" s="81">
        <v>5</v>
      </c>
      <c r="D45" s="79">
        <v>0</v>
      </c>
      <c r="E45" s="81">
        <v>0</v>
      </c>
      <c r="F45" s="79">
        <v>300</v>
      </c>
      <c r="G45" s="81">
        <v>285</v>
      </c>
      <c r="H45" s="81">
        <v>280</v>
      </c>
    </row>
    <row r="46" spans="1:8" ht="12.75">
      <c r="A46" s="78" t="s">
        <v>108</v>
      </c>
      <c r="B46" s="81">
        <v>7203.574356</v>
      </c>
      <c r="C46" s="81">
        <v>7628</v>
      </c>
      <c r="D46" s="79">
        <v>8322</v>
      </c>
      <c r="E46" s="81">
        <v>5631</v>
      </c>
      <c r="F46" s="79">
        <v>5700</v>
      </c>
      <c r="G46" s="79">
        <v>5640</v>
      </c>
      <c r="H46" s="79">
        <v>5935</v>
      </c>
    </row>
    <row r="47" spans="1:8" ht="12.75">
      <c r="A47" s="78" t="s">
        <v>109</v>
      </c>
      <c r="B47" s="82">
        <v>49805</v>
      </c>
      <c r="C47" s="82">
        <v>24675</v>
      </c>
      <c r="D47" s="79">
        <v>29013</v>
      </c>
      <c r="E47" s="82">
        <v>28531</v>
      </c>
      <c r="F47" s="79">
        <v>24629</v>
      </c>
      <c r="G47" s="79">
        <v>23870</v>
      </c>
      <c r="H47" s="79">
        <v>23646</v>
      </c>
    </row>
    <row r="48" spans="1:8" ht="12.75">
      <c r="A48" s="78" t="s">
        <v>110</v>
      </c>
      <c r="B48" s="82">
        <v>278885</v>
      </c>
      <c r="C48" s="82">
        <v>448508</v>
      </c>
      <c r="D48" s="79">
        <v>508468</v>
      </c>
      <c r="E48" s="82">
        <v>434873</v>
      </c>
      <c r="F48" s="79">
        <v>463945</v>
      </c>
      <c r="G48" s="79">
        <v>455720</v>
      </c>
      <c r="H48" s="79">
        <v>454359</v>
      </c>
    </row>
    <row r="49" spans="1:8" ht="12.75">
      <c r="A49" s="78" t="s">
        <v>198</v>
      </c>
      <c r="B49" s="82"/>
      <c r="C49" s="82"/>
      <c r="D49" s="79"/>
      <c r="E49" s="82">
        <v>302604</v>
      </c>
      <c r="F49" s="79">
        <v>315465</v>
      </c>
      <c r="G49" s="79">
        <v>313574</v>
      </c>
      <c r="H49" s="79">
        <v>311491</v>
      </c>
    </row>
    <row r="50" spans="1:8" ht="12.75">
      <c r="A50" s="78" t="s">
        <v>111</v>
      </c>
      <c r="B50" s="81">
        <v>25399</v>
      </c>
      <c r="C50" s="81">
        <v>23123</v>
      </c>
      <c r="D50" s="79">
        <v>24728</v>
      </c>
      <c r="E50" s="81">
        <v>18548</v>
      </c>
      <c r="F50" s="79">
        <v>16755</v>
      </c>
      <c r="G50" s="79">
        <v>16246</v>
      </c>
      <c r="H50" s="79">
        <v>16276</v>
      </c>
    </row>
    <row r="51" spans="1:8" ht="12.75">
      <c r="A51" s="78" t="s">
        <v>152</v>
      </c>
      <c r="B51" s="82">
        <v>480</v>
      </c>
      <c r="C51" s="82">
        <v>563</v>
      </c>
      <c r="D51" s="81"/>
      <c r="E51" s="82">
        <v>394</v>
      </c>
      <c r="F51" s="81">
        <v>230</v>
      </c>
      <c r="G51" s="81">
        <v>214</v>
      </c>
      <c r="H51" s="81">
        <v>210</v>
      </c>
    </row>
    <row r="52" spans="1:8" ht="12.75">
      <c r="A52" s="78" t="s">
        <v>112</v>
      </c>
      <c r="B52" s="79">
        <v>9266.762494</v>
      </c>
      <c r="C52" s="79">
        <v>9220</v>
      </c>
      <c r="D52" s="79">
        <v>6988</v>
      </c>
      <c r="E52" s="79">
        <v>606</v>
      </c>
      <c r="F52" s="79">
        <v>641</v>
      </c>
      <c r="G52" s="79">
        <v>1256</v>
      </c>
      <c r="H52" s="79">
        <v>1242</v>
      </c>
    </row>
    <row r="53" spans="1:8" ht="12.75">
      <c r="A53" s="78" t="s">
        <v>113</v>
      </c>
      <c r="B53" s="113">
        <v>2323.413299</v>
      </c>
      <c r="C53" s="113">
        <v>2039</v>
      </c>
      <c r="D53" s="79">
        <v>3243</v>
      </c>
      <c r="E53" s="113">
        <v>3806</v>
      </c>
      <c r="F53" s="79">
        <v>4867</v>
      </c>
      <c r="G53" s="79">
        <v>4862</v>
      </c>
      <c r="H53" s="79">
        <v>4966</v>
      </c>
    </row>
    <row r="54" spans="1:8" ht="12.75">
      <c r="A54" s="78" t="s">
        <v>196</v>
      </c>
      <c r="B54" s="113"/>
      <c r="C54" s="113"/>
      <c r="D54" s="79">
        <v>555</v>
      </c>
      <c r="E54" s="113">
        <v>662</v>
      </c>
      <c r="F54" s="79">
        <v>1363</v>
      </c>
      <c r="G54" s="79">
        <v>1335</v>
      </c>
      <c r="H54" s="79">
        <v>1328</v>
      </c>
    </row>
    <row r="55" spans="1:8" ht="12.75">
      <c r="A55" s="120" t="s">
        <v>125</v>
      </c>
      <c r="B55" s="95">
        <v>532190.029097</v>
      </c>
      <c r="C55" s="95">
        <v>645950</v>
      </c>
      <c r="D55" s="95">
        <v>754864</v>
      </c>
      <c r="E55" s="95">
        <v>984660</v>
      </c>
      <c r="F55" s="95">
        <v>1059560</v>
      </c>
      <c r="G55" s="95">
        <v>1034451</v>
      </c>
      <c r="H55" s="95">
        <v>1029141</v>
      </c>
    </row>
    <row r="56" spans="1:8" ht="12.75">
      <c r="A56" s="78" t="s">
        <v>114</v>
      </c>
      <c r="B56" s="83">
        <v>2381</v>
      </c>
      <c r="C56" s="79">
        <v>6504</v>
      </c>
      <c r="D56" s="79">
        <v>13903</v>
      </c>
      <c r="E56" s="79">
        <v>28779</v>
      </c>
      <c r="F56" s="79">
        <v>32854</v>
      </c>
      <c r="G56" s="79">
        <v>32931</v>
      </c>
      <c r="H56" s="79">
        <v>32797</v>
      </c>
    </row>
    <row r="57" spans="1:8" ht="12.75">
      <c r="A57" s="78" t="s">
        <v>229</v>
      </c>
      <c r="B57" s="83"/>
      <c r="C57" s="79"/>
      <c r="D57" s="79"/>
      <c r="E57" s="79"/>
      <c r="F57" s="79"/>
      <c r="G57" s="79"/>
      <c r="H57" s="79">
        <v>4</v>
      </c>
    </row>
    <row r="58" spans="1:8" ht="12.75">
      <c r="A58" s="78" t="s">
        <v>115</v>
      </c>
      <c r="B58" s="83">
        <v>6326.431766</v>
      </c>
      <c r="C58" s="81">
        <v>7129</v>
      </c>
      <c r="D58" s="79">
        <v>6403</v>
      </c>
      <c r="E58" s="81">
        <v>6498</v>
      </c>
      <c r="F58" s="79">
        <v>6970</v>
      </c>
      <c r="G58" s="79">
        <v>6747</v>
      </c>
      <c r="H58" s="79">
        <v>6634</v>
      </c>
    </row>
    <row r="59" spans="1:8" ht="12.75">
      <c r="A59" s="78" t="s">
        <v>116</v>
      </c>
      <c r="B59" s="79">
        <v>2626.284986</v>
      </c>
      <c r="C59" s="82">
        <v>3489</v>
      </c>
      <c r="D59" s="79">
        <v>2933</v>
      </c>
      <c r="E59" s="82">
        <v>2855</v>
      </c>
      <c r="F59" s="79">
        <v>2520</v>
      </c>
      <c r="G59" s="79">
        <v>2428</v>
      </c>
      <c r="H59" s="79">
        <v>2406</v>
      </c>
    </row>
    <row r="60" spans="1:8" ht="12.75">
      <c r="A60" s="120" t="s">
        <v>126</v>
      </c>
      <c r="B60" s="95">
        <v>10003.961504</v>
      </c>
      <c r="C60" s="95">
        <v>17123</v>
      </c>
      <c r="D60" s="95">
        <v>23239</v>
      </c>
      <c r="E60" s="95">
        <v>38131</v>
      </c>
      <c r="F60" s="95">
        <v>42344</v>
      </c>
      <c r="G60" s="95">
        <v>42107</v>
      </c>
      <c r="H60" s="95">
        <v>41841</v>
      </c>
    </row>
    <row r="61" spans="1:8" ht="12.75">
      <c r="A61" s="116" t="s">
        <v>151</v>
      </c>
      <c r="B61" s="117"/>
      <c r="C61" s="117"/>
      <c r="D61" s="117"/>
      <c r="E61" s="117"/>
      <c r="F61" s="117"/>
      <c r="G61" s="117"/>
      <c r="H61" s="117"/>
    </row>
    <row r="62" ht="12.75">
      <c r="D62" s="35"/>
    </row>
    <row r="63" ht="12.75">
      <c r="D63" s="35"/>
    </row>
    <row r="64" ht="12.75">
      <c r="D64" s="35"/>
    </row>
    <row r="67" ht="12.75">
      <c r="D67" s="35"/>
    </row>
    <row r="68" ht="12.75">
      <c r="D68" s="35"/>
    </row>
    <row r="70" ht="12.75">
      <c r="D70" s="35"/>
    </row>
    <row r="71" spans="6:7" ht="12.75">
      <c r="F71" s="220"/>
      <c r="G71" s="220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15"/>
  <sheetViews>
    <sheetView zoomScalePageLayoutView="0" workbookViewId="0" topLeftCell="A1">
      <selection activeCell="A1" sqref="A1:F1"/>
    </sheetView>
  </sheetViews>
  <sheetFormatPr defaultColWidth="8.8515625" defaultRowHeight="12.75"/>
  <cols>
    <col min="1" max="1" width="45.00390625" style="0" customWidth="1"/>
    <col min="2" max="2" width="12.7109375" style="0" customWidth="1"/>
    <col min="3" max="3" width="12.57421875" style="0" customWidth="1"/>
    <col min="4" max="4" width="11.7109375" style="0" customWidth="1"/>
    <col min="5" max="5" width="11.57421875" style="0" customWidth="1"/>
    <col min="6" max="6" width="10.8515625" style="0" customWidth="1"/>
    <col min="7" max="7" width="11.140625" style="0" customWidth="1"/>
    <col min="8" max="8" width="8.28125" style="14" customWidth="1"/>
    <col min="9" max="9" width="40.8515625" style="0" customWidth="1"/>
    <col min="10" max="10" width="12.421875" style="0" customWidth="1"/>
    <col min="11" max="11" width="13.00390625" style="0" customWidth="1"/>
    <col min="12" max="12" width="13.140625" style="0" customWidth="1"/>
    <col min="13" max="14" width="11.7109375" style="0" customWidth="1"/>
    <col min="15" max="15" width="12.7109375" style="0" customWidth="1"/>
    <col min="16" max="22" width="8.8515625" style="14" customWidth="1"/>
  </cols>
  <sheetData>
    <row r="1" spans="1:15" ht="25.5" customHeight="1">
      <c r="A1" s="234" t="s">
        <v>137</v>
      </c>
      <c r="B1" s="234"/>
      <c r="C1" s="232"/>
      <c r="D1" s="232"/>
      <c r="E1" s="232"/>
      <c r="F1" s="232"/>
      <c r="G1" s="224"/>
      <c r="H1" s="177"/>
      <c r="I1" s="234" t="s">
        <v>219</v>
      </c>
      <c r="J1" s="234"/>
      <c r="K1" s="232"/>
      <c r="L1" s="232"/>
      <c r="M1" s="232"/>
      <c r="N1" s="224"/>
      <c r="O1" s="186"/>
    </row>
    <row r="2" spans="1:15" ht="22.5" customHeight="1">
      <c r="A2" s="121" t="s">
        <v>129</v>
      </c>
      <c r="B2" s="122">
        <v>2013</v>
      </c>
      <c r="C2" s="122">
        <v>2014</v>
      </c>
      <c r="D2" s="122">
        <v>2015</v>
      </c>
      <c r="E2" s="159" t="s">
        <v>226</v>
      </c>
      <c r="F2" s="159" t="s">
        <v>228</v>
      </c>
      <c r="G2" s="159" t="s">
        <v>230</v>
      </c>
      <c r="H2" s="178"/>
      <c r="I2" s="163" t="s">
        <v>129</v>
      </c>
      <c r="J2" s="122">
        <v>2013</v>
      </c>
      <c r="K2" s="122">
        <v>2014</v>
      </c>
      <c r="L2" s="159">
        <v>2015</v>
      </c>
      <c r="M2" s="159" t="s">
        <v>226</v>
      </c>
      <c r="N2" s="159" t="s">
        <v>228</v>
      </c>
      <c r="O2" s="159" t="s">
        <v>230</v>
      </c>
    </row>
    <row r="3" spans="1:15" ht="13.5" customHeight="1">
      <c r="A3" s="123" t="s">
        <v>161</v>
      </c>
      <c r="B3" s="124">
        <v>-580.518877</v>
      </c>
      <c r="C3" s="124">
        <v>-411</v>
      </c>
      <c r="D3" s="160">
        <v>-230</v>
      </c>
      <c r="E3" s="160">
        <v>-16</v>
      </c>
      <c r="F3" s="160">
        <v>113</v>
      </c>
      <c r="G3" s="160">
        <v>97</v>
      </c>
      <c r="H3" s="179"/>
      <c r="I3" s="164" t="s">
        <v>161</v>
      </c>
      <c r="J3" s="124">
        <v>-670.518877</v>
      </c>
      <c r="K3" s="124">
        <v>-475</v>
      </c>
      <c r="L3" s="124">
        <v>-265.170807</v>
      </c>
      <c r="M3" s="124">
        <v>-16</v>
      </c>
      <c r="N3" s="124">
        <v>113</v>
      </c>
      <c r="O3" s="124">
        <v>97</v>
      </c>
    </row>
    <row r="4" spans="1:15" ht="12.75">
      <c r="A4" s="123" t="s">
        <v>4</v>
      </c>
      <c r="B4" s="124">
        <v>-107.781589</v>
      </c>
      <c r="C4" s="124">
        <v>-177</v>
      </c>
      <c r="D4" s="160">
        <v>163</v>
      </c>
      <c r="E4" s="160">
        <v>451</v>
      </c>
      <c r="F4" s="160">
        <v>70</v>
      </c>
      <c r="G4" s="160">
        <v>521</v>
      </c>
      <c r="H4" s="179"/>
      <c r="I4" s="164" t="s">
        <v>4</v>
      </c>
      <c r="J4" s="124">
        <v>-149.781589</v>
      </c>
      <c r="K4" s="124">
        <v>-215</v>
      </c>
      <c r="L4" s="124">
        <v>72.765913</v>
      </c>
      <c r="M4" s="124">
        <v>451</v>
      </c>
      <c r="N4" s="124">
        <v>70</v>
      </c>
      <c r="O4" s="124">
        <v>521</v>
      </c>
    </row>
    <row r="5" spans="1:15" ht="12.75">
      <c r="A5" s="123" t="s">
        <v>30</v>
      </c>
      <c r="B5" s="124">
        <v>1.639166</v>
      </c>
      <c r="C5" s="124">
        <v>22</v>
      </c>
      <c r="D5" s="160">
        <v>-112</v>
      </c>
      <c r="E5" s="160">
        <v>-2</v>
      </c>
      <c r="F5" s="160">
        <v>-9</v>
      </c>
      <c r="G5" s="160">
        <v>-11</v>
      </c>
      <c r="H5" s="179"/>
      <c r="I5" s="164" t="s">
        <v>30</v>
      </c>
      <c r="J5" s="124">
        <v>1.639166</v>
      </c>
      <c r="K5" s="124">
        <v>22</v>
      </c>
      <c r="L5" s="124">
        <v>-114.294215</v>
      </c>
      <c r="M5" s="124">
        <v>-2</v>
      </c>
      <c r="N5" s="124">
        <v>-9</v>
      </c>
      <c r="O5" s="124">
        <v>-11</v>
      </c>
    </row>
    <row r="6" spans="1:15" ht="12.75">
      <c r="A6" s="123" t="s">
        <v>5</v>
      </c>
      <c r="B6" s="124">
        <v>2106.346059</v>
      </c>
      <c r="C6" s="124">
        <v>1564</v>
      </c>
      <c r="D6" s="160">
        <v>10200</v>
      </c>
      <c r="E6" s="160">
        <v>309</v>
      </c>
      <c r="F6" s="160">
        <v>-368</v>
      </c>
      <c r="G6" s="160">
        <v>-60</v>
      </c>
      <c r="H6" s="179"/>
      <c r="I6" s="164" t="s">
        <v>5</v>
      </c>
      <c r="J6" s="124">
        <v>394.34605899999997</v>
      </c>
      <c r="K6" s="124">
        <v>-175</v>
      </c>
      <c r="L6" s="124">
        <v>7990.429399000001</v>
      </c>
      <c r="M6" s="124">
        <v>309</v>
      </c>
      <c r="N6" s="124">
        <v>-368</v>
      </c>
      <c r="O6" s="124">
        <v>-60</v>
      </c>
    </row>
    <row r="7" spans="1:17" ht="12.75">
      <c r="A7" s="123" t="s">
        <v>158</v>
      </c>
      <c r="B7" s="124">
        <v>-48.152441</v>
      </c>
      <c r="C7" s="124">
        <v>-160</v>
      </c>
      <c r="D7" s="160">
        <v>57</v>
      </c>
      <c r="E7" s="160">
        <v>15</v>
      </c>
      <c r="F7" s="160">
        <v>13</v>
      </c>
      <c r="G7" s="160">
        <v>28</v>
      </c>
      <c r="H7" s="179"/>
      <c r="I7" s="164" t="s">
        <v>158</v>
      </c>
      <c r="J7" s="124">
        <v>-57.152441</v>
      </c>
      <c r="K7" s="124">
        <v>-164</v>
      </c>
      <c r="L7" s="124">
        <v>31.915401</v>
      </c>
      <c r="M7" s="124">
        <v>15</v>
      </c>
      <c r="N7" s="124">
        <v>13</v>
      </c>
      <c r="O7" s="124">
        <v>28</v>
      </c>
      <c r="Q7" s="35"/>
    </row>
    <row r="8" spans="1:15" ht="12.75">
      <c r="A8" s="123" t="s">
        <v>32</v>
      </c>
      <c r="B8" s="124">
        <v>721.353402</v>
      </c>
      <c r="C8" s="124">
        <v>-92</v>
      </c>
      <c r="D8" s="160">
        <v>93</v>
      </c>
      <c r="E8" s="160">
        <v>26</v>
      </c>
      <c r="F8" s="160">
        <v>8</v>
      </c>
      <c r="G8" s="160">
        <v>34</v>
      </c>
      <c r="H8" s="179"/>
      <c r="I8" s="164" t="s">
        <v>32</v>
      </c>
      <c r="J8" s="124">
        <v>651.353402</v>
      </c>
      <c r="K8" s="124">
        <v>-211</v>
      </c>
      <c r="L8" s="124">
        <v>-89.111894</v>
      </c>
      <c r="M8" s="124">
        <v>26</v>
      </c>
      <c r="N8" s="124">
        <v>8</v>
      </c>
      <c r="O8" s="124">
        <v>34</v>
      </c>
    </row>
    <row r="9" spans="1:15" ht="12.75">
      <c r="A9" s="123" t="s">
        <v>210</v>
      </c>
      <c r="B9" s="124">
        <v>-7.97866</v>
      </c>
      <c r="C9" s="124">
        <v>-1027</v>
      </c>
      <c r="D9" s="160">
        <v>1132</v>
      </c>
      <c r="E9" s="160">
        <v>3</v>
      </c>
      <c r="F9" s="160">
        <v>-3</v>
      </c>
      <c r="G9" s="160">
        <v>0</v>
      </c>
      <c r="H9" s="179"/>
      <c r="I9" s="164" t="s">
        <v>212</v>
      </c>
      <c r="J9" s="124">
        <v>-79.97866</v>
      </c>
      <c r="K9" s="124">
        <v>-1134</v>
      </c>
      <c r="L9" s="124">
        <v>676.562064</v>
      </c>
      <c r="M9" s="124">
        <v>3</v>
      </c>
      <c r="N9" s="124">
        <v>-3</v>
      </c>
      <c r="O9" s="124">
        <v>0</v>
      </c>
    </row>
    <row r="10" spans="1:15" ht="12.75">
      <c r="A10" s="123" t="s">
        <v>6</v>
      </c>
      <c r="B10" s="124">
        <v>5227.746339</v>
      </c>
      <c r="C10" s="124">
        <v>10028</v>
      </c>
      <c r="D10" s="160">
        <v>4281</v>
      </c>
      <c r="E10" s="160">
        <v>-3069</v>
      </c>
      <c r="F10" s="160">
        <v>-2912</v>
      </c>
      <c r="G10" s="160">
        <v>-5981</v>
      </c>
      <c r="H10" s="179"/>
      <c r="I10" s="164" t="s">
        <v>6</v>
      </c>
      <c r="J10" s="124">
        <v>-1650.2536609999997</v>
      </c>
      <c r="K10" s="124">
        <v>4863</v>
      </c>
      <c r="L10" s="124">
        <v>-790.6470499999996</v>
      </c>
      <c r="M10" s="124">
        <v>-3069</v>
      </c>
      <c r="N10" s="124">
        <v>-2912</v>
      </c>
      <c r="O10" s="124">
        <v>-5981</v>
      </c>
    </row>
    <row r="11" spans="1:15" ht="12.75">
      <c r="A11" s="123" t="s">
        <v>155</v>
      </c>
      <c r="B11" s="124">
        <v>-1.93037</v>
      </c>
      <c r="C11" s="124">
        <v>-43</v>
      </c>
      <c r="D11" s="160"/>
      <c r="E11" s="160"/>
      <c r="F11" s="160"/>
      <c r="G11" s="160"/>
      <c r="H11" s="179"/>
      <c r="I11" s="164" t="s">
        <v>155</v>
      </c>
      <c r="J11" s="124">
        <v>-1.93037</v>
      </c>
      <c r="K11" s="124">
        <v>-44</v>
      </c>
      <c r="L11" s="124"/>
      <c r="M11" s="124"/>
      <c r="N11" s="124"/>
      <c r="O11" s="124"/>
    </row>
    <row r="12" spans="1:15" ht="12" customHeight="1">
      <c r="A12" s="123" t="s">
        <v>165</v>
      </c>
      <c r="B12" s="124">
        <v>10417.464277000001</v>
      </c>
      <c r="C12" s="124">
        <v>4559</v>
      </c>
      <c r="D12" s="160">
        <v>-1487</v>
      </c>
      <c r="E12" s="160">
        <v>-114</v>
      </c>
      <c r="F12" s="160">
        <v>-292</v>
      </c>
      <c r="G12" s="160">
        <v>-406</v>
      </c>
      <c r="H12" s="179"/>
      <c r="I12" s="164" t="s">
        <v>165</v>
      </c>
      <c r="J12" s="124">
        <v>10285.464277000001</v>
      </c>
      <c r="K12" s="124">
        <v>4384</v>
      </c>
      <c r="L12" s="124">
        <v>-1560.743174</v>
      </c>
      <c r="M12" s="124">
        <v>-114</v>
      </c>
      <c r="N12" s="124">
        <v>-292</v>
      </c>
      <c r="O12" s="124">
        <v>-406</v>
      </c>
    </row>
    <row r="13" spans="1:15" ht="12.75">
      <c r="A13" s="123" t="s">
        <v>26</v>
      </c>
      <c r="B13" s="124">
        <v>144.66636</v>
      </c>
      <c r="C13" s="124">
        <v>142</v>
      </c>
      <c r="D13" s="160">
        <v>929</v>
      </c>
      <c r="E13" s="160">
        <v>112</v>
      </c>
      <c r="F13" s="160">
        <v>17</v>
      </c>
      <c r="G13" s="160">
        <v>129</v>
      </c>
      <c r="H13" s="179"/>
      <c r="I13" s="164" t="s">
        <v>26</v>
      </c>
      <c r="J13" s="124">
        <v>141.66636</v>
      </c>
      <c r="K13" s="124">
        <v>131</v>
      </c>
      <c r="L13" s="124">
        <v>858.3248</v>
      </c>
      <c r="M13" s="124">
        <v>112</v>
      </c>
      <c r="N13" s="124">
        <v>17</v>
      </c>
      <c r="O13" s="124">
        <v>129</v>
      </c>
    </row>
    <row r="14" spans="1:15" ht="12.75">
      <c r="A14" s="123" t="s">
        <v>206</v>
      </c>
      <c r="B14" s="124"/>
      <c r="C14" s="124">
        <v>0</v>
      </c>
      <c r="D14" s="160">
        <v>196</v>
      </c>
      <c r="E14" s="160">
        <v>-1</v>
      </c>
      <c r="F14" s="160">
        <v>0</v>
      </c>
      <c r="G14" s="160">
        <v>-1</v>
      </c>
      <c r="H14" s="179"/>
      <c r="I14" s="164" t="s">
        <v>206</v>
      </c>
      <c r="J14" s="124"/>
      <c r="K14" s="124">
        <v>0</v>
      </c>
      <c r="L14" s="124">
        <v>196</v>
      </c>
      <c r="M14" s="124">
        <v>-1</v>
      </c>
      <c r="N14" s="124">
        <v>0</v>
      </c>
      <c r="O14" s="124">
        <v>-1</v>
      </c>
    </row>
    <row r="15" spans="1:15" ht="13.5" customHeight="1">
      <c r="A15" s="123" t="s">
        <v>7</v>
      </c>
      <c r="B15" s="124">
        <v>1208.649131</v>
      </c>
      <c r="C15" s="124">
        <v>872</v>
      </c>
      <c r="D15" s="124">
        <v>924</v>
      </c>
      <c r="E15" s="124">
        <v>3</v>
      </c>
      <c r="F15" s="124">
        <v>47</v>
      </c>
      <c r="G15" s="124">
        <v>50</v>
      </c>
      <c r="H15" s="179"/>
      <c r="I15" s="164" t="s">
        <v>7</v>
      </c>
      <c r="J15" s="124">
        <v>1028.649131</v>
      </c>
      <c r="K15" s="124">
        <v>541</v>
      </c>
      <c r="L15" s="124">
        <v>593.494685</v>
      </c>
      <c r="M15" s="124">
        <v>3</v>
      </c>
      <c r="N15" s="124">
        <v>47</v>
      </c>
      <c r="O15" s="124">
        <v>50</v>
      </c>
    </row>
    <row r="16" spans="1:15" ht="12.75">
      <c r="A16" s="123" t="s">
        <v>57</v>
      </c>
      <c r="B16" s="124">
        <v>652.921734</v>
      </c>
      <c r="C16" s="124">
        <v>-63</v>
      </c>
      <c r="D16" s="124">
        <v>-326</v>
      </c>
      <c r="E16" s="124">
        <v>-29</v>
      </c>
      <c r="F16" s="124">
        <v>-190</v>
      </c>
      <c r="G16" s="124">
        <v>-219</v>
      </c>
      <c r="H16" s="179"/>
      <c r="I16" s="164" t="s">
        <v>57</v>
      </c>
      <c r="J16" s="124">
        <v>585.921734</v>
      </c>
      <c r="K16" s="124">
        <v>-122</v>
      </c>
      <c r="L16" s="124">
        <v>-353.912238</v>
      </c>
      <c r="M16" s="124">
        <v>-29</v>
      </c>
      <c r="N16" s="124">
        <v>-190</v>
      </c>
      <c r="O16" s="124">
        <v>-219</v>
      </c>
    </row>
    <row r="17" spans="1:15" ht="12.75">
      <c r="A17" s="123" t="s">
        <v>224</v>
      </c>
      <c r="B17" s="124"/>
      <c r="C17" s="124"/>
      <c r="D17" s="124">
        <v>319</v>
      </c>
      <c r="E17" s="124">
        <v>125</v>
      </c>
      <c r="F17" s="221">
        <v>17</v>
      </c>
      <c r="G17" s="221">
        <v>142</v>
      </c>
      <c r="H17" s="179"/>
      <c r="I17" s="164" t="s">
        <v>224</v>
      </c>
      <c r="J17" s="124"/>
      <c r="K17" s="124"/>
      <c r="L17" s="124">
        <v>319</v>
      </c>
      <c r="M17" s="124">
        <v>125</v>
      </c>
      <c r="N17" s="124">
        <v>17</v>
      </c>
      <c r="O17" s="124">
        <v>142</v>
      </c>
    </row>
    <row r="18" spans="1:15" ht="12.75">
      <c r="A18" s="123" t="s">
        <v>8</v>
      </c>
      <c r="B18" s="124">
        <v>1376.036168</v>
      </c>
      <c r="C18" s="124">
        <v>-1465</v>
      </c>
      <c r="D18" s="124">
        <v>-894</v>
      </c>
      <c r="E18" s="124">
        <v>4</v>
      </c>
      <c r="F18" s="124">
        <v>219</v>
      </c>
      <c r="G18" s="124">
        <v>223</v>
      </c>
      <c r="H18" s="179"/>
      <c r="I18" s="164" t="s">
        <v>8</v>
      </c>
      <c r="J18" s="124">
        <v>1036.036168</v>
      </c>
      <c r="K18" s="124">
        <v>-1860</v>
      </c>
      <c r="L18" s="124">
        <v>-1107.460143</v>
      </c>
      <c r="M18" s="124">
        <v>4</v>
      </c>
      <c r="N18" s="124">
        <v>219</v>
      </c>
      <c r="O18" s="124">
        <v>223</v>
      </c>
    </row>
    <row r="19" spans="1:15" ht="12.75">
      <c r="A19" s="123" t="s">
        <v>58</v>
      </c>
      <c r="B19" s="124">
        <v>313.566245</v>
      </c>
      <c r="C19" s="124">
        <v>2457</v>
      </c>
      <c r="D19" s="124">
        <v>3339</v>
      </c>
      <c r="E19" s="124">
        <v>65</v>
      </c>
      <c r="F19" s="124">
        <v>135</v>
      </c>
      <c r="G19" s="124">
        <v>200</v>
      </c>
      <c r="H19" s="179"/>
      <c r="I19" s="164" t="s">
        <v>58</v>
      </c>
      <c r="J19" s="124">
        <v>313.566245</v>
      </c>
      <c r="K19" s="124">
        <v>2457</v>
      </c>
      <c r="L19" s="124">
        <v>3320.584389</v>
      </c>
      <c r="M19" s="124">
        <v>65</v>
      </c>
      <c r="N19" s="124">
        <v>135</v>
      </c>
      <c r="O19" s="124">
        <v>200</v>
      </c>
    </row>
    <row r="20" spans="1:15" ht="12.75">
      <c r="A20" s="123" t="s">
        <v>9</v>
      </c>
      <c r="B20" s="124">
        <v>-965.156623</v>
      </c>
      <c r="C20" s="124">
        <v>-328</v>
      </c>
      <c r="D20" s="124">
        <v>4474</v>
      </c>
      <c r="E20" s="124">
        <v>-10</v>
      </c>
      <c r="F20" s="124">
        <v>-82</v>
      </c>
      <c r="G20" s="124">
        <v>-92</v>
      </c>
      <c r="H20" s="179"/>
      <c r="I20" s="164" t="s">
        <v>9</v>
      </c>
      <c r="J20" s="124">
        <v>-2080.156623</v>
      </c>
      <c r="K20" s="124">
        <v>-1035</v>
      </c>
      <c r="L20" s="124">
        <v>3744.529362</v>
      </c>
      <c r="M20" s="124">
        <v>-10</v>
      </c>
      <c r="N20" s="124">
        <v>-82</v>
      </c>
      <c r="O20" s="124">
        <v>-92</v>
      </c>
    </row>
    <row r="21" spans="1:15" ht="12.75">
      <c r="A21" s="123" t="s">
        <v>33</v>
      </c>
      <c r="B21" s="124">
        <v>4840.074291</v>
      </c>
      <c r="C21" s="124">
        <v>1429</v>
      </c>
      <c r="D21" s="124">
        <v>2635</v>
      </c>
      <c r="E21" s="124">
        <v>830</v>
      </c>
      <c r="F21" s="124">
        <v>31</v>
      </c>
      <c r="G21" s="124">
        <v>861</v>
      </c>
      <c r="H21" s="179"/>
      <c r="I21" s="164" t="s">
        <v>33</v>
      </c>
      <c r="J21" s="124">
        <v>4389.074291</v>
      </c>
      <c r="K21" s="124">
        <v>1005</v>
      </c>
      <c r="L21" s="124">
        <v>2203.623565</v>
      </c>
      <c r="M21" s="124">
        <v>830</v>
      </c>
      <c r="N21" s="124">
        <v>31</v>
      </c>
      <c r="O21" s="124">
        <v>861</v>
      </c>
    </row>
    <row r="22" spans="1:15" ht="12.75">
      <c r="A22" s="123" t="s">
        <v>59</v>
      </c>
      <c r="B22" s="124">
        <v>215.744186</v>
      </c>
      <c r="C22" s="124">
        <v>311</v>
      </c>
      <c r="D22" s="124">
        <v>450</v>
      </c>
      <c r="E22" s="124">
        <v>25</v>
      </c>
      <c r="F22" s="124">
        <v>25</v>
      </c>
      <c r="G22" s="124">
        <v>50</v>
      </c>
      <c r="H22" s="179"/>
      <c r="I22" s="164" t="s">
        <v>59</v>
      </c>
      <c r="J22" s="124">
        <v>143.744186</v>
      </c>
      <c r="K22" s="124">
        <v>234</v>
      </c>
      <c r="L22" s="124">
        <v>314.313896</v>
      </c>
      <c r="M22" s="124">
        <v>25</v>
      </c>
      <c r="N22" s="124">
        <v>25</v>
      </c>
      <c r="O22" s="124">
        <v>50</v>
      </c>
    </row>
    <row r="23" spans="1:15" ht="12.75">
      <c r="A23" s="123" t="s">
        <v>27</v>
      </c>
      <c r="B23" s="124">
        <v>665.943059</v>
      </c>
      <c r="C23" s="124">
        <v>892</v>
      </c>
      <c r="D23" s="124">
        <v>3673</v>
      </c>
      <c r="E23" s="124">
        <v>256</v>
      </c>
      <c r="F23" s="124">
        <v>139</v>
      </c>
      <c r="G23" s="124">
        <v>395</v>
      </c>
      <c r="H23" s="179"/>
      <c r="I23" s="164" t="s">
        <v>27</v>
      </c>
      <c r="J23" s="124">
        <v>230.94305899999995</v>
      </c>
      <c r="K23" s="124">
        <v>551</v>
      </c>
      <c r="L23" s="124">
        <v>3100.964739</v>
      </c>
      <c r="M23" s="124">
        <v>256</v>
      </c>
      <c r="N23" s="124">
        <v>139</v>
      </c>
      <c r="O23" s="124">
        <v>395</v>
      </c>
    </row>
    <row r="24" spans="1:15" ht="12.75">
      <c r="A24" s="123" t="s">
        <v>213</v>
      </c>
      <c r="B24" s="124">
        <v>-101.678862</v>
      </c>
      <c r="C24" s="124">
        <v>-27</v>
      </c>
      <c r="D24" s="124">
        <v>-14</v>
      </c>
      <c r="E24" s="124">
        <v>0</v>
      </c>
      <c r="F24" s="124">
        <v>0</v>
      </c>
      <c r="G24" s="124">
        <v>0</v>
      </c>
      <c r="H24" s="179"/>
      <c r="I24" s="164" t="s">
        <v>213</v>
      </c>
      <c r="J24" s="124">
        <v>-101.678862</v>
      </c>
      <c r="K24" s="124">
        <v>-27</v>
      </c>
      <c r="L24" s="124">
        <v>-14</v>
      </c>
      <c r="M24" s="124">
        <v>0</v>
      </c>
      <c r="N24" s="124">
        <v>0</v>
      </c>
      <c r="O24" s="124">
        <v>0</v>
      </c>
    </row>
    <row r="25" spans="1:15" ht="12.75">
      <c r="A25" s="123" t="s">
        <v>10</v>
      </c>
      <c r="B25" s="124">
        <v>51.006223</v>
      </c>
      <c r="C25" s="124">
        <v>35</v>
      </c>
      <c r="D25" s="124">
        <v>21</v>
      </c>
      <c r="E25" s="124">
        <v>-4</v>
      </c>
      <c r="F25" s="124">
        <v>-1</v>
      </c>
      <c r="G25" s="124">
        <v>-4</v>
      </c>
      <c r="H25" s="179"/>
      <c r="I25" s="164" t="s">
        <v>10</v>
      </c>
      <c r="J25" s="124">
        <v>47.006223</v>
      </c>
      <c r="K25" s="124">
        <v>12</v>
      </c>
      <c r="L25" s="124">
        <v>-17.288007999999998</v>
      </c>
      <c r="M25" s="124">
        <v>-4</v>
      </c>
      <c r="N25" s="124">
        <v>-1</v>
      </c>
      <c r="O25" s="124">
        <v>-4</v>
      </c>
    </row>
    <row r="26" spans="1:15" ht="12.75">
      <c r="A26" s="123" t="s">
        <v>60</v>
      </c>
      <c r="B26" s="124">
        <v>230.678765</v>
      </c>
      <c r="C26" s="124">
        <v>46</v>
      </c>
      <c r="D26" s="124">
        <v>-24</v>
      </c>
      <c r="E26" s="124">
        <v>-2</v>
      </c>
      <c r="F26" s="124">
        <v>0</v>
      </c>
      <c r="G26" s="124">
        <v>-2</v>
      </c>
      <c r="H26" s="179"/>
      <c r="I26" s="164" t="s">
        <v>60</v>
      </c>
      <c r="J26" s="124">
        <v>189.678765</v>
      </c>
      <c r="K26" s="124">
        <v>-26</v>
      </c>
      <c r="L26" s="124">
        <v>-100.970388</v>
      </c>
      <c r="M26" s="124">
        <v>-2</v>
      </c>
      <c r="N26" s="124">
        <v>0</v>
      </c>
      <c r="O26" s="124">
        <v>-2</v>
      </c>
    </row>
    <row r="27" spans="1:15" ht="12.75">
      <c r="A27" s="123" t="s">
        <v>11</v>
      </c>
      <c r="B27" s="124">
        <v>16031.977387</v>
      </c>
      <c r="C27" s="124">
        <v>15625</v>
      </c>
      <c r="D27" s="124">
        <v>11111</v>
      </c>
      <c r="E27" s="124">
        <v>128</v>
      </c>
      <c r="F27" s="124">
        <v>917</v>
      </c>
      <c r="G27" s="124">
        <v>1045</v>
      </c>
      <c r="H27" s="179"/>
      <c r="I27" s="164" t="s">
        <v>11</v>
      </c>
      <c r="J27" s="124">
        <v>12059.977387</v>
      </c>
      <c r="K27" s="124">
        <v>12601</v>
      </c>
      <c r="L27" s="124">
        <v>4762.051606</v>
      </c>
      <c r="M27" s="124">
        <v>128</v>
      </c>
      <c r="N27" s="124">
        <v>917</v>
      </c>
      <c r="O27" s="124">
        <v>1045</v>
      </c>
    </row>
    <row r="28" spans="1:15" ht="12.75">
      <c r="A28" s="123" t="s">
        <v>12</v>
      </c>
      <c r="B28" s="124">
        <v>1905.7156</v>
      </c>
      <c r="C28" s="124">
        <v>4985</v>
      </c>
      <c r="D28" s="124">
        <v>3178</v>
      </c>
      <c r="E28" s="124">
        <v>-84</v>
      </c>
      <c r="F28" s="124">
        <v>97</v>
      </c>
      <c r="G28" s="124">
        <v>13</v>
      </c>
      <c r="H28" s="179"/>
      <c r="I28" s="164" t="s">
        <v>12</v>
      </c>
      <c r="J28" s="124">
        <v>1517.7156</v>
      </c>
      <c r="K28" s="124">
        <v>4357</v>
      </c>
      <c r="L28" s="124">
        <v>2284.00979</v>
      </c>
      <c r="M28" s="124">
        <v>-84</v>
      </c>
      <c r="N28" s="124">
        <v>97</v>
      </c>
      <c r="O28" s="124">
        <v>13</v>
      </c>
    </row>
    <row r="29" spans="1:15" ht="12.75">
      <c r="A29" s="123" t="s">
        <v>208</v>
      </c>
      <c r="B29" s="124"/>
      <c r="C29" s="124">
        <v>1212</v>
      </c>
      <c r="D29" s="124">
        <v>1756</v>
      </c>
      <c r="E29" s="124">
        <v>205</v>
      </c>
      <c r="F29" s="124">
        <v>269</v>
      </c>
      <c r="G29" s="124">
        <v>474</v>
      </c>
      <c r="H29" s="179"/>
      <c r="I29" s="164" t="s">
        <v>208</v>
      </c>
      <c r="J29" s="124">
        <v>0</v>
      </c>
      <c r="K29" s="124">
        <v>1162</v>
      </c>
      <c r="L29" s="124">
        <v>1576.904249</v>
      </c>
      <c r="M29" s="124">
        <v>205</v>
      </c>
      <c r="N29" s="124">
        <v>269</v>
      </c>
      <c r="O29" s="124">
        <v>474</v>
      </c>
    </row>
    <row r="30" spans="1:15" ht="12.75">
      <c r="A30" s="123" t="s">
        <v>169</v>
      </c>
      <c r="B30" s="124">
        <v>-1001.657832</v>
      </c>
      <c r="C30" s="124">
        <v>-3175</v>
      </c>
      <c r="D30" s="124">
        <v>1254</v>
      </c>
      <c r="E30" s="124">
        <v>170</v>
      </c>
      <c r="F30" s="124">
        <v>-36</v>
      </c>
      <c r="G30" s="124">
        <v>134</v>
      </c>
      <c r="H30" s="179"/>
      <c r="I30" s="164" t="s">
        <v>169</v>
      </c>
      <c r="J30" s="124">
        <v>-1691.6578319999999</v>
      </c>
      <c r="K30" s="124">
        <v>-3420</v>
      </c>
      <c r="L30" s="124">
        <v>917.875627</v>
      </c>
      <c r="M30" s="124">
        <v>170</v>
      </c>
      <c r="N30" s="124">
        <v>-36</v>
      </c>
      <c r="O30" s="124">
        <v>134</v>
      </c>
    </row>
    <row r="31" spans="1:16" ht="12.75">
      <c r="A31" s="123" t="s">
        <v>188</v>
      </c>
      <c r="B31" s="124">
        <v>401</v>
      </c>
      <c r="C31" s="124">
        <v>-2042</v>
      </c>
      <c r="D31" s="160">
        <v>-1689</v>
      </c>
      <c r="E31" s="204">
        <v>-39</v>
      </c>
      <c r="F31" s="204">
        <v>-28</v>
      </c>
      <c r="G31" s="204">
        <v>-67</v>
      </c>
      <c r="H31" s="179"/>
      <c r="I31" s="164" t="s">
        <v>188</v>
      </c>
      <c r="J31" s="124">
        <v>401</v>
      </c>
      <c r="K31" s="124">
        <v>-2042</v>
      </c>
      <c r="L31" s="124">
        <v>-1692</v>
      </c>
      <c r="M31" s="124">
        <v>-56</v>
      </c>
      <c r="N31" s="124">
        <v>-28</v>
      </c>
      <c r="O31" s="124">
        <v>-84</v>
      </c>
      <c r="P31" s="35"/>
    </row>
    <row r="32" spans="1:15" ht="12.75">
      <c r="A32" s="123" t="s">
        <v>13</v>
      </c>
      <c r="B32" s="124">
        <v>-1968.295173</v>
      </c>
      <c r="C32" s="124">
        <v>-165</v>
      </c>
      <c r="D32" s="160">
        <v>-1501</v>
      </c>
      <c r="E32" s="160">
        <v>191</v>
      </c>
      <c r="F32" s="160">
        <v>67</v>
      </c>
      <c r="G32" s="160">
        <v>258</v>
      </c>
      <c r="H32" s="179"/>
      <c r="I32" s="164" t="s">
        <v>13</v>
      </c>
      <c r="J32" s="124">
        <v>-3193.295173</v>
      </c>
      <c r="K32" s="124">
        <v>-1416</v>
      </c>
      <c r="L32" s="124">
        <v>-2452.2418310000003</v>
      </c>
      <c r="M32" s="124">
        <v>191</v>
      </c>
      <c r="N32" s="124">
        <v>67</v>
      </c>
      <c r="O32" s="124">
        <v>258</v>
      </c>
    </row>
    <row r="33" spans="1:15" ht="12.75">
      <c r="A33" s="123" t="s">
        <v>24</v>
      </c>
      <c r="B33" s="124">
        <v>39.807995</v>
      </c>
      <c r="C33" s="124">
        <v>2</v>
      </c>
      <c r="D33" s="160">
        <v>53</v>
      </c>
      <c r="E33" s="160">
        <v>1</v>
      </c>
      <c r="F33" s="160">
        <v>2</v>
      </c>
      <c r="G33" s="160">
        <v>3</v>
      </c>
      <c r="H33" s="179"/>
      <c r="I33" s="164" t="s">
        <v>24</v>
      </c>
      <c r="J33" s="124">
        <v>39.807995</v>
      </c>
      <c r="K33" s="124">
        <v>-1</v>
      </c>
      <c r="L33" s="124">
        <v>38.288887</v>
      </c>
      <c r="M33" s="124">
        <v>1</v>
      </c>
      <c r="N33" s="124">
        <v>2</v>
      </c>
      <c r="O33" s="124">
        <v>3</v>
      </c>
    </row>
    <row r="34" spans="1:15" ht="13.5" customHeight="1">
      <c r="A34" s="123" t="s">
        <v>25</v>
      </c>
      <c r="B34" s="124">
        <v>101.943499</v>
      </c>
      <c r="C34" s="124">
        <v>36</v>
      </c>
      <c r="D34" s="160">
        <v>403</v>
      </c>
      <c r="E34" s="160">
        <v>9</v>
      </c>
      <c r="F34" s="160">
        <v>17</v>
      </c>
      <c r="G34" s="160">
        <v>26</v>
      </c>
      <c r="H34" s="179"/>
      <c r="I34" s="164" t="s">
        <v>25</v>
      </c>
      <c r="J34" s="124">
        <v>91.943499</v>
      </c>
      <c r="K34" s="124">
        <v>30</v>
      </c>
      <c r="L34" s="124">
        <v>396.749188</v>
      </c>
      <c r="M34" s="124">
        <v>9</v>
      </c>
      <c r="N34" s="124">
        <v>17</v>
      </c>
      <c r="O34" s="124">
        <v>26</v>
      </c>
    </row>
    <row r="35" spans="1:15" ht="12.75">
      <c r="A35" s="123" t="s">
        <v>28</v>
      </c>
      <c r="B35" s="124">
        <v>107.657469</v>
      </c>
      <c r="C35" s="124">
        <v>72</v>
      </c>
      <c r="D35" s="160">
        <v>-26</v>
      </c>
      <c r="E35" s="160">
        <v>0</v>
      </c>
      <c r="F35" s="160">
        <v>1</v>
      </c>
      <c r="G35" s="160">
        <v>2</v>
      </c>
      <c r="H35" s="179"/>
      <c r="I35" s="164" t="s">
        <v>28</v>
      </c>
      <c r="J35" s="124">
        <v>102.657469</v>
      </c>
      <c r="K35" s="124">
        <v>62</v>
      </c>
      <c r="L35" s="124">
        <v>-51.835184999999996</v>
      </c>
      <c r="M35" s="124">
        <v>0</v>
      </c>
      <c r="N35" s="124">
        <v>1</v>
      </c>
      <c r="O35" s="124">
        <v>2</v>
      </c>
    </row>
    <row r="36" spans="1:15" ht="13.5" customHeight="1">
      <c r="A36" s="123" t="s">
        <v>167</v>
      </c>
      <c r="B36" s="124">
        <v>117.647124</v>
      </c>
      <c r="C36" s="124">
        <v>-398</v>
      </c>
      <c r="D36" s="160">
        <v>-948</v>
      </c>
      <c r="E36" s="160">
        <v>-266</v>
      </c>
      <c r="F36" s="160">
        <v>167</v>
      </c>
      <c r="G36" s="160">
        <v>-99</v>
      </c>
      <c r="H36" s="179"/>
      <c r="I36" s="164" t="s">
        <v>167</v>
      </c>
      <c r="J36" s="124">
        <v>-1959.352876</v>
      </c>
      <c r="K36" s="124">
        <v>-1484</v>
      </c>
      <c r="L36" s="124">
        <v>-1963.933087</v>
      </c>
      <c r="M36" s="124">
        <v>-266</v>
      </c>
      <c r="N36" s="124">
        <v>167</v>
      </c>
      <c r="O36" s="124">
        <v>-99</v>
      </c>
    </row>
    <row r="37" spans="1:15" ht="12.75">
      <c r="A37" s="123" t="s">
        <v>62</v>
      </c>
      <c r="B37" s="124">
        <v>-273.83664</v>
      </c>
      <c r="C37" s="124">
        <v>-84</v>
      </c>
      <c r="D37" s="160">
        <v>-233</v>
      </c>
      <c r="E37" s="160">
        <v>-12</v>
      </c>
      <c r="F37" s="160">
        <v>0</v>
      </c>
      <c r="G37" s="160">
        <v>-12</v>
      </c>
      <c r="H37" s="179"/>
      <c r="I37" s="164" t="s">
        <v>62</v>
      </c>
      <c r="J37" s="124">
        <v>-273.83664</v>
      </c>
      <c r="K37" s="124">
        <v>-84</v>
      </c>
      <c r="L37" s="124">
        <v>-233</v>
      </c>
      <c r="M37" s="124">
        <v>-12</v>
      </c>
      <c r="N37" s="124">
        <v>0</v>
      </c>
      <c r="O37" s="124">
        <v>-12</v>
      </c>
    </row>
    <row r="38" spans="1:15" ht="12.75">
      <c r="A38" s="123" t="s">
        <v>29</v>
      </c>
      <c r="B38" s="124">
        <v>-162.723215</v>
      </c>
      <c r="C38" s="124">
        <v>-104</v>
      </c>
      <c r="D38" s="160"/>
      <c r="E38" s="160"/>
      <c r="F38" s="160"/>
      <c r="G38" s="160"/>
      <c r="H38" s="179"/>
      <c r="I38" s="164" t="s">
        <v>29</v>
      </c>
      <c r="J38" s="124">
        <v>-162.723215</v>
      </c>
      <c r="K38" s="124">
        <v>-104</v>
      </c>
      <c r="L38" s="124"/>
      <c r="M38" s="124"/>
      <c r="N38" s="124"/>
      <c r="O38" s="124"/>
    </row>
    <row r="39" spans="1:15" ht="12.75">
      <c r="A39" s="123" t="s">
        <v>214</v>
      </c>
      <c r="B39" s="124">
        <v>632.541924</v>
      </c>
      <c r="C39" s="124">
        <v>141</v>
      </c>
      <c r="D39" s="160">
        <v>673</v>
      </c>
      <c r="E39" s="160">
        <v>-226</v>
      </c>
      <c r="F39" s="160">
        <v>51</v>
      </c>
      <c r="G39" s="160">
        <v>-175</v>
      </c>
      <c r="H39" s="179"/>
      <c r="I39" s="164" t="s">
        <v>214</v>
      </c>
      <c r="J39" s="124">
        <v>537.541924</v>
      </c>
      <c r="K39" s="124">
        <v>-176</v>
      </c>
      <c r="L39" s="124">
        <v>399</v>
      </c>
      <c r="M39" s="124">
        <v>-226</v>
      </c>
      <c r="N39" s="124">
        <v>51</v>
      </c>
      <c r="O39" s="124">
        <v>-175</v>
      </c>
    </row>
    <row r="40" spans="1:15" ht="12.75">
      <c r="A40" s="123" t="s">
        <v>63</v>
      </c>
      <c r="B40" s="124">
        <v>1055</v>
      </c>
      <c r="C40" s="124">
        <v>1334</v>
      </c>
      <c r="D40" s="160">
        <v>1393</v>
      </c>
      <c r="E40" s="160">
        <v>94</v>
      </c>
      <c r="F40" s="179">
        <v>25</v>
      </c>
      <c r="G40" s="179">
        <v>119</v>
      </c>
      <c r="H40" s="179"/>
      <c r="I40" s="164" t="s">
        <v>63</v>
      </c>
      <c r="J40" s="124">
        <v>1052</v>
      </c>
      <c r="K40" s="124">
        <v>1326</v>
      </c>
      <c r="L40" s="124">
        <v>1337</v>
      </c>
      <c r="M40" s="124">
        <v>94</v>
      </c>
      <c r="N40" s="124">
        <v>25</v>
      </c>
      <c r="O40" s="124">
        <v>119</v>
      </c>
    </row>
    <row r="41" spans="1:17" ht="12.75">
      <c r="A41" s="125" t="s">
        <v>15</v>
      </c>
      <c r="B41" s="95">
        <v>42947</v>
      </c>
      <c r="C41" s="95">
        <v>38044</v>
      </c>
      <c r="D41" s="95">
        <v>46911</v>
      </c>
      <c r="E41" s="95">
        <v>-812</v>
      </c>
      <c r="F41" s="161">
        <v>-1445</v>
      </c>
      <c r="G41" s="161">
        <v>-2257</v>
      </c>
      <c r="H41" s="175"/>
      <c r="I41" s="125" t="s">
        <v>15</v>
      </c>
      <c r="J41" s="95">
        <v>22765</v>
      </c>
      <c r="K41" s="95">
        <v>21563</v>
      </c>
      <c r="L41" s="95">
        <v>26015</v>
      </c>
      <c r="M41" s="95">
        <v>-812</v>
      </c>
      <c r="N41" s="95">
        <v>-1445</v>
      </c>
      <c r="O41" s="95">
        <v>-2257</v>
      </c>
      <c r="P41" s="35"/>
      <c r="Q41" s="35"/>
    </row>
    <row r="42" spans="1:15" ht="12.75">
      <c r="A42" s="126" t="s">
        <v>122</v>
      </c>
      <c r="B42" s="127">
        <f>B41+B31</f>
        <v>43348</v>
      </c>
      <c r="C42" s="127">
        <v>35507</v>
      </c>
      <c r="D42" s="127">
        <v>45222</v>
      </c>
      <c r="E42" s="127">
        <v>-851</v>
      </c>
      <c r="F42" s="127">
        <v>-1473</v>
      </c>
      <c r="G42" s="127">
        <v>-2324</v>
      </c>
      <c r="H42" s="180"/>
      <c r="I42" s="126" t="s">
        <v>122</v>
      </c>
      <c r="J42" s="127">
        <v>23166</v>
      </c>
      <c r="K42" s="127">
        <v>19521</v>
      </c>
      <c r="L42" s="127">
        <v>24323</v>
      </c>
      <c r="M42" s="127">
        <v>-868</v>
      </c>
      <c r="N42" s="127">
        <v>-1473</v>
      </c>
      <c r="O42" s="127">
        <v>-2341</v>
      </c>
    </row>
    <row r="43" spans="1:15" ht="13.5" thickBot="1">
      <c r="A43" s="235" t="s">
        <v>16</v>
      </c>
      <c r="B43" s="235"/>
      <c r="C43" s="236"/>
      <c r="D43" s="236"/>
      <c r="E43" s="236"/>
      <c r="F43" s="236"/>
      <c r="G43" s="225"/>
      <c r="H43" s="176"/>
      <c r="I43" s="171"/>
      <c r="J43" s="171"/>
      <c r="K43" s="171"/>
      <c r="L43" s="171"/>
      <c r="M43" s="171"/>
      <c r="N43" s="171"/>
      <c r="O43" s="171"/>
    </row>
    <row r="44" spans="1:15" ht="12.75">
      <c r="A44" s="237"/>
      <c r="B44" s="237"/>
      <c r="C44" s="238"/>
      <c r="D44" s="238"/>
      <c r="E44" s="238"/>
      <c r="F44" s="238"/>
      <c r="G44" s="228"/>
      <c r="H44" s="194"/>
      <c r="I44" s="171" t="s">
        <v>220</v>
      </c>
      <c r="M44" s="171"/>
      <c r="N44" s="171"/>
      <c r="O44" s="171"/>
    </row>
    <row r="45" spans="1:15" s="14" customFormat="1" ht="12.75">
      <c r="A45" s="35"/>
      <c r="B45" s="35"/>
      <c r="C45" s="35"/>
      <c r="D45" s="35"/>
      <c r="E45" s="35"/>
      <c r="F45" s="35"/>
      <c r="G45" s="35"/>
      <c r="H45" s="35"/>
      <c r="I45" s="162"/>
      <c r="M45" s="36"/>
      <c r="N45" s="36"/>
      <c r="O45" s="36"/>
    </row>
    <row r="46" spans="4:15" s="14" customFormat="1" ht="12.75">
      <c r="D46" s="205"/>
      <c r="E46" s="205"/>
      <c r="F46" s="205"/>
      <c r="G46" s="205"/>
      <c r="I46" s="162"/>
      <c r="M46" s="36"/>
      <c r="N46" s="36"/>
      <c r="O46" s="36"/>
    </row>
    <row r="47" spans="5:15" s="14" customFormat="1" ht="12.75">
      <c r="E47" s="36"/>
      <c r="F47" s="205"/>
      <c r="G47" s="205"/>
      <c r="I47" s="162"/>
      <c r="M47" s="36"/>
      <c r="N47" s="36"/>
      <c r="O47" s="36"/>
    </row>
    <row r="48" spans="5:15" s="14" customFormat="1" ht="12.75">
      <c r="E48" s="36"/>
      <c r="F48" s="36"/>
      <c r="G48" s="36"/>
      <c r="I48" s="162"/>
      <c r="M48" s="36"/>
      <c r="N48" s="36"/>
      <c r="O48" s="36"/>
    </row>
    <row r="49" spans="5:15" s="14" customFormat="1" ht="12.75">
      <c r="E49" s="36"/>
      <c r="F49" s="36"/>
      <c r="G49" s="36"/>
      <c r="I49" s="162"/>
      <c r="M49" s="36"/>
      <c r="N49" s="36"/>
      <c r="O49" s="36"/>
    </row>
    <row r="50" spans="5:15" s="14" customFormat="1" ht="12.75">
      <c r="E50" s="36"/>
      <c r="F50" s="36"/>
      <c r="G50" s="36"/>
      <c r="I50" s="162"/>
      <c r="M50" s="36"/>
      <c r="N50" s="36"/>
      <c r="O50" s="36"/>
    </row>
    <row r="51" spans="5:15" s="14" customFormat="1" ht="12.75">
      <c r="E51" s="36"/>
      <c r="F51" s="36"/>
      <c r="G51" s="36"/>
      <c r="I51" s="162"/>
      <c r="M51" s="36"/>
      <c r="N51" s="36"/>
      <c r="O51" s="36"/>
    </row>
    <row r="52" spans="5:15" s="14" customFormat="1" ht="12.75">
      <c r="E52" s="36"/>
      <c r="F52" s="36"/>
      <c r="G52" s="36"/>
      <c r="I52" s="162"/>
      <c r="M52" s="36"/>
      <c r="N52" s="36"/>
      <c r="O52" s="36"/>
    </row>
    <row r="53" spans="5:15" s="14" customFormat="1" ht="12.75">
      <c r="E53" s="36"/>
      <c r="F53" s="36"/>
      <c r="G53" s="36"/>
      <c r="I53" s="162"/>
      <c r="M53" s="36"/>
      <c r="N53" s="36"/>
      <c r="O53" s="36"/>
    </row>
    <row r="54" spans="5:15" s="14" customFormat="1" ht="12.75">
      <c r="E54" s="36"/>
      <c r="F54" s="36"/>
      <c r="G54" s="36"/>
      <c r="I54" s="162"/>
      <c r="M54" s="36"/>
      <c r="N54" s="36"/>
      <c r="O54" s="36"/>
    </row>
    <row r="55" spans="5:15" s="14" customFormat="1" ht="12.75">
      <c r="E55" s="36"/>
      <c r="F55" s="36"/>
      <c r="G55" s="36"/>
      <c r="I55" s="162"/>
      <c r="M55" s="36"/>
      <c r="N55" s="36"/>
      <c r="O55" s="36"/>
    </row>
    <row r="56" spans="5:15" s="14" customFormat="1" ht="12.75">
      <c r="E56" s="36"/>
      <c r="F56" s="36"/>
      <c r="G56" s="36"/>
      <c r="I56" s="162"/>
      <c r="M56" s="36"/>
      <c r="N56" s="36"/>
      <c r="O56" s="36"/>
    </row>
    <row r="57" spans="5:15" s="14" customFormat="1" ht="12.75">
      <c r="E57" s="36"/>
      <c r="F57" s="36"/>
      <c r="G57" s="36"/>
      <c r="I57" s="162"/>
      <c r="M57" s="36"/>
      <c r="N57" s="36"/>
      <c r="O57" s="36"/>
    </row>
    <row r="58" spans="5:15" s="14" customFormat="1" ht="12.75">
      <c r="E58" s="36"/>
      <c r="F58" s="36"/>
      <c r="G58" s="36"/>
      <c r="I58" s="162"/>
      <c r="M58" s="36"/>
      <c r="N58" s="36"/>
      <c r="O58" s="36"/>
    </row>
    <row r="59" spans="5:15" s="14" customFormat="1" ht="12.75">
      <c r="E59" s="36"/>
      <c r="F59" s="36"/>
      <c r="G59" s="36"/>
      <c r="I59" s="162"/>
      <c r="M59" s="36"/>
      <c r="N59" s="36"/>
      <c r="O59" s="36"/>
    </row>
    <row r="60" spans="5:15" s="14" customFormat="1" ht="12.75">
      <c r="E60" s="36"/>
      <c r="F60" s="36"/>
      <c r="G60" s="36"/>
      <c r="I60" s="162"/>
      <c r="M60" s="36"/>
      <c r="N60" s="36"/>
      <c r="O60" s="36"/>
    </row>
    <row r="61" spans="5:15" s="14" customFormat="1" ht="12.75">
      <c r="E61" s="36"/>
      <c r="F61" s="36"/>
      <c r="G61" s="36"/>
      <c r="I61" s="162"/>
      <c r="M61" s="36"/>
      <c r="N61" s="36"/>
      <c r="O61" s="36"/>
    </row>
    <row r="62" spans="5:15" s="14" customFormat="1" ht="12.75">
      <c r="E62" s="36"/>
      <c r="F62" s="36"/>
      <c r="G62" s="36"/>
      <c r="I62" s="162"/>
      <c r="M62" s="36"/>
      <c r="N62" s="36"/>
      <c r="O62" s="36"/>
    </row>
    <row r="63" spans="5:15" s="14" customFormat="1" ht="12.75">
      <c r="E63" s="36"/>
      <c r="F63" s="36"/>
      <c r="G63" s="36"/>
      <c r="I63" s="162"/>
      <c r="M63" s="36"/>
      <c r="N63" s="36"/>
      <c r="O63" s="36"/>
    </row>
    <row r="64" spans="5:15" s="14" customFormat="1" ht="12.75">
      <c r="E64" s="36"/>
      <c r="F64" s="36"/>
      <c r="G64" s="36"/>
      <c r="I64" s="162"/>
      <c r="M64" s="36"/>
      <c r="N64" s="36"/>
      <c r="O64" s="36"/>
    </row>
    <row r="65" spans="5:15" s="14" customFormat="1" ht="12.75">
      <c r="E65" s="36"/>
      <c r="F65" s="36"/>
      <c r="G65" s="36"/>
      <c r="I65" s="162"/>
      <c r="M65" s="36"/>
      <c r="N65" s="36"/>
      <c r="O65" s="36"/>
    </row>
    <row r="66" spans="5:15" s="14" customFormat="1" ht="12.75">
      <c r="E66" s="36"/>
      <c r="F66" s="36"/>
      <c r="G66" s="36"/>
      <c r="I66" s="162"/>
      <c r="M66" s="36"/>
      <c r="N66" s="36"/>
      <c r="O66" s="36"/>
    </row>
    <row r="67" spans="5:15" s="14" customFormat="1" ht="12.75">
      <c r="E67" s="36"/>
      <c r="F67" s="36"/>
      <c r="G67" s="36"/>
      <c r="I67" s="162"/>
      <c r="M67" s="36"/>
      <c r="N67" s="36"/>
      <c r="O67" s="36"/>
    </row>
    <row r="68" spans="5:15" s="14" customFormat="1" ht="12.75">
      <c r="E68" s="36"/>
      <c r="F68" s="36"/>
      <c r="G68" s="36"/>
      <c r="I68" s="162"/>
      <c r="M68" s="36"/>
      <c r="N68" s="36"/>
      <c r="O68" s="36"/>
    </row>
    <row r="69" spans="5:15" s="14" customFormat="1" ht="12.75">
      <c r="E69" s="36"/>
      <c r="F69" s="36"/>
      <c r="G69" s="36"/>
      <c r="I69" s="162"/>
      <c r="M69" s="36"/>
      <c r="N69" s="36"/>
      <c r="O69" s="36"/>
    </row>
    <row r="70" spans="5:15" s="14" customFormat="1" ht="12.75">
      <c r="E70" s="36"/>
      <c r="F70" s="36"/>
      <c r="G70" s="36"/>
      <c r="I70" s="162"/>
      <c r="M70" s="36"/>
      <c r="N70" s="36"/>
      <c r="O70" s="36"/>
    </row>
    <row r="71" spans="5:15" s="14" customFormat="1" ht="12.75">
      <c r="E71" s="36"/>
      <c r="F71" s="36"/>
      <c r="G71" s="36"/>
      <c r="I71" s="162"/>
      <c r="M71" s="36"/>
      <c r="N71" s="36"/>
      <c r="O71" s="36"/>
    </row>
    <row r="72" spans="5:15" s="14" customFormat="1" ht="12.75">
      <c r="E72" s="36"/>
      <c r="F72" s="36"/>
      <c r="G72" s="36"/>
      <c r="I72" s="162"/>
      <c r="M72" s="36"/>
      <c r="N72" s="36"/>
      <c r="O72" s="36"/>
    </row>
    <row r="73" spans="5:15" s="14" customFormat="1" ht="12.75">
      <c r="E73" s="36"/>
      <c r="F73" s="36"/>
      <c r="G73" s="36"/>
      <c r="I73" s="162"/>
      <c r="M73" s="36"/>
      <c r="N73" s="36"/>
      <c r="O73" s="36"/>
    </row>
    <row r="74" spans="5:15" s="14" customFormat="1" ht="12.75">
      <c r="E74" s="36"/>
      <c r="F74" s="36"/>
      <c r="G74" s="36"/>
      <c r="I74" s="162"/>
      <c r="M74" s="36"/>
      <c r="N74" s="36"/>
      <c r="O74" s="36"/>
    </row>
    <row r="75" spans="5:15" s="14" customFormat="1" ht="12.75">
      <c r="E75" s="36"/>
      <c r="F75" s="36"/>
      <c r="G75" s="36"/>
      <c r="I75" s="162"/>
      <c r="M75" s="36"/>
      <c r="N75" s="36"/>
      <c r="O75" s="36"/>
    </row>
    <row r="76" spans="5:15" s="14" customFormat="1" ht="12.75">
      <c r="E76" s="36"/>
      <c r="F76" s="36"/>
      <c r="G76" s="36"/>
      <c r="I76" s="162"/>
      <c r="M76" s="36"/>
      <c r="N76" s="36"/>
      <c r="O76" s="36"/>
    </row>
    <row r="77" spans="5:15" s="14" customFormat="1" ht="12.75">
      <c r="E77" s="36"/>
      <c r="F77" s="36"/>
      <c r="G77" s="36"/>
      <c r="I77" s="162"/>
      <c r="M77" s="36"/>
      <c r="N77" s="36"/>
      <c r="O77" s="36"/>
    </row>
    <row r="78" spans="5:15" s="14" customFormat="1" ht="12.75">
      <c r="E78" s="36"/>
      <c r="F78" s="36"/>
      <c r="G78" s="36"/>
      <c r="I78" s="162"/>
      <c r="M78" s="36"/>
      <c r="N78" s="36"/>
      <c r="O78" s="36"/>
    </row>
    <row r="79" spans="5:15" s="14" customFormat="1" ht="12.75">
      <c r="E79" s="36"/>
      <c r="F79" s="36"/>
      <c r="G79" s="36"/>
      <c r="I79" s="162"/>
      <c r="M79" s="36"/>
      <c r="N79" s="36"/>
      <c r="O79" s="36"/>
    </row>
    <row r="80" spans="5:15" s="14" customFormat="1" ht="12.75">
      <c r="E80" s="36"/>
      <c r="F80" s="36"/>
      <c r="G80" s="36"/>
      <c r="I80" s="162"/>
      <c r="M80" s="36"/>
      <c r="N80" s="36"/>
      <c r="O80" s="36"/>
    </row>
    <row r="81" spans="5:15" s="14" customFormat="1" ht="12.75">
      <c r="E81" s="36"/>
      <c r="F81" s="36"/>
      <c r="G81" s="36"/>
      <c r="I81" s="162"/>
      <c r="M81" s="36"/>
      <c r="N81" s="36"/>
      <c r="O81" s="36"/>
    </row>
    <row r="82" spans="5:15" s="14" customFormat="1" ht="12.75">
      <c r="E82" s="36"/>
      <c r="F82" s="36"/>
      <c r="G82" s="36"/>
      <c r="I82" s="162"/>
      <c r="M82" s="36"/>
      <c r="N82" s="36"/>
      <c r="O82" s="36"/>
    </row>
    <row r="83" spans="5:15" s="14" customFormat="1" ht="12.75">
      <c r="E83" s="36"/>
      <c r="F83" s="36"/>
      <c r="G83" s="36"/>
      <c r="I83" s="162"/>
      <c r="M83" s="36"/>
      <c r="N83" s="36"/>
      <c r="O83" s="36"/>
    </row>
    <row r="84" spans="1:15" s="14" customFormat="1" ht="12.75">
      <c r="A84" s="235"/>
      <c r="B84" s="235"/>
      <c r="C84" s="236"/>
      <c r="D84" s="236"/>
      <c r="E84" s="236"/>
      <c r="F84" s="236"/>
      <c r="G84" s="225"/>
      <c r="H84" s="176"/>
      <c r="I84" s="162"/>
      <c r="M84" s="36"/>
      <c r="N84" s="36"/>
      <c r="O84" s="36"/>
    </row>
    <row r="85" spans="4:15" s="14" customFormat="1" ht="12.75">
      <c r="D85" s="36"/>
      <c r="E85" s="36"/>
      <c r="F85" s="36"/>
      <c r="G85" s="36"/>
      <c r="I85" s="162"/>
      <c r="M85" s="36"/>
      <c r="N85" s="36"/>
      <c r="O85" s="36"/>
    </row>
    <row r="86" spans="4:15" s="14" customFormat="1" ht="12.75">
      <c r="D86" s="36"/>
      <c r="E86" s="36"/>
      <c r="F86" s="36"/>
      <c r="G86" s="36"/>
      <c r="I86" s="162"/>
      <c r="M86" s="36"/>
      <c r="N86" s="36"/>
      <c r="O86" s="36"/>
    </row>
    <row r="87" spans="4:15" s="14" customFormat="1" ht="12.75">
      <c r="D87" s="36"/>
      <c r="E87" s="36"/>
      <c r="F87" s="36"/>
      <c r="G87" s="36"/>
      <c r="I87" s="162"/>
      <c r="M87" s="36"/>
      <c r="N87" s="36"/>
      <c r="O87" s="36"/>
    </row>
    <row r="88" spans="4:15" s="14" customFormat="1" ht="12.75">
      <c r="D88" s="36"/>
      <c r="E88" s="36"/>
      <c r="F88" s="36"/>
      <c r="G88" s="36"/>
      <c r="I88" s="162"/>
      <c r="M88" s="36"/>
      <c r="N88" s="36"/>
      <c r="O88" s="36"/>
    </row>
    <row r="89" spans="4:15" s="14" customFormat="1" ht="12.75">
      <c r="D89" s="36"/>
      <c r="E89" s="36"/>
      <c r="F89" s="36"/>
      <c r="G89" s="36"/>
      <c r="I89" s="162"/>
      <c r="M89" s="36"/>
      <c r="N89" s="36"/>
      <c r="O89" s="36"/>
    </row>
    <row r="90" spans="4:15" s="14" customFormat="1" ht="12.75">
      <c r="D90" s="36"/>
      <c r="E90" s="36"/>
      <c r="F90" s="36"/>
      <c r="G90" s="36"/>
      <c r="I90" s="162"/>
      <c r="M90" s="36"/>
      <c r="N90" s="36"/>
      <c r="O90" s="36"/>
    </row>
    <row r="91" spans="4:15" s="14" customFormat="1" ht="12.75">
      <c r="D91" s="36"/>
      <c r="E91" s="36"/>
      <c r="F91" s="36"/>
      <c r="G91" s="36"/>
      <c r="I91" s="162"/>
      <c r="M91" s="36"/>
      <c r="N91" s="36"/>
      <c r="O91" s="36"/>
    </row>
    <row r="92" spans="4:15" s="14" customFormat="1" ht="12.75">
      <c r="D92" s="36"/>
      <c r="E92" s="36"/>
      <c r="F92" s="36"/>
      <c r="G92" s="36"/>
      <c r="I92" s="162"/>
      <c r="M92" s="36"/>
      <c r="N92" s="36"/>
      <c r="O92" s="36"/>
    </row>
    <row r="93" spans="4:15" s="14" customFormat="1" ht="12.75">
      <c r="D93" s="36"/>
      <c r="E93" s="36"/>
      <c r="F93" s="36"/>
      <c r="G93" s="36"/>
      <c r="I93" s="162"/>
      <c r="M93" s="36"/>
      <c r="N93" s="36"/>
      <c r="O93" s="36"/>
    </row>
    <row r="94" spans="4:15" s="14" customFormat="1" ht="12.75">
      <c r="D94" s="36"/>
      <c r="E94" s="36"/>
      <c r="F94" s="36"/>
      <c r="G94" s="36"/>
      <c r="I94" s="162"/>
      <c r="M94" s="36"/>
      <c r="N94" s="36"/>
      <c r="O94" s="36"/>
    </row>
    <row r="95" spans="4:15" s="14" customFormat="1" ht="12.75">
      <c r="D95" s="36"/>
      <c r="E95" s="36"/>
      <c r="F95" s="36"/>
      <c r="G95" s="36"/>
      <c r="I95" s="162"/>
      <c r="M95" s="36"/>
      <c r="N95" s="36"/>
      <c r="O95" s="36"/>
    </row>
    <row r="96" spans="4:15" s="14" customFormat="1" ht="12.75">
      <c r="D96" s="36"/>
      <c r="E96" s="36"/>
      <c r="F96" s="36"/>
      <c r="G96" s="36"/>
      <c r="I96" s="162"/>
      <c r="M96" s="36"/>
      <c r="N96" s="36"/>
      <c r="O96" s="36"/>
    </row>
    <row r="97" spans="4:15" s="14" customFormat="1" ht="12.75">
      <c r="D97" s="36"/>
      <c r="E97" s="36"/>
      <c r="F97" s="36"/>
      <c r="G97" s="36"/>
      <c r="I97" s="162"/>
      <c r="M97" s="36"/>
      <c r="N97" s="36"/>
      <c r="O97" s="36"/>
    </row>
    <row r="98" spans="4:15" s="14" customFormat="1" ht="12.75">
      <c r="D98" s="36"/>
      <c r="E98" s="36"/>
      <c r="F98" s="36"/>
      <c r="G98" s="36"/>
      <c r="I98" s="162"/>
      <c r="M98" s="36"/>
      <c r="N98" s="36"/>
      <c r="O98" s="36"/>
    </row>
    <row r="99" spans="4:15" s="14" customFormat="1" ht="12.75">
      <c r="D99" s="36"/>
      <c r="E99" s="36"/>
      <c r="F99" s="36"/>
      <c r="G99" s="36"/>
      <c r="I99" s="162"/>
      <c r="M99" s="36"/>
      <c r="N99" s="36"/>
      <c r="O99" s="36"/>
    </row>
    <row r="100" spans="4:15" s="14" customFormat="1" ht="12.75">
      <c r="D100" s="36"/>
      <c r="E100" s="36"/>
      <c r="F100" s="36"/>
      <c r="G100" s="36"/>
      <c r="I100" s="162"/>
      <c r="M100" s="36"/>
      <c r="N100" s="36"/>
      <c r="O100" s="36"/>
    </row>
    <row r="101" spans="4:15" s="14" customFormat="1" ht="12.75">
      <c r="D101" s="36"/>
      <c r="E101" s="36"/>
      <c r="F101" s="36"/>
      <c r="G101" s="36"/>
      <c r="I101" s="162"/>
      <c r="M101" s="36"/>
      <c r="N101" s="36"/>
      <c r="O101" s="36"/>
    </row>
    <row r="102" spans="4:15" s="14" customFormat="1" ht="12.75">
      <c r="D102" s="36"/>
      <c r="E102" s="36"/>
      <c r="F102" s="36"/>
      <c r="G102" s="36"/>
      <c r="I102" s="162"/>
      <c r="M102" s="36"/>
      <c r="N102" s="36"/>
      <c r="O102" s="36"/>
    </row>
    <row r="103" spans="4:15" s="14" customFormat="1" ht="12.75">
      <c r="D103" s="36"/>
      <c r="E103" s="36"/>
      <c r="F103" s="36"/>
      <c r="G103" s="36"/>
      <c r="I103" s="162"/>
      <c r="M103" s="36"/>
      <c r="N103" s="36"/>
      <c r="O103" s="36"/>
    </row>
    <row r="104" spans="4:15" s="14" customFormat="1" ht="12.75">
      <c r="D104" s="36"/>
      <c r="E104" s="36"/>
      <c r="F104" s="36"/>
      <c r="G104" s="36"/>
      <c r="I104" s="162"/>
      <c r="M104" s="36"/>
      <c r="N104" s="36"/>
      <c r="O104" s="36"/>
    </row>
    <row r="105" spans="4:15" s="14" customFormat="1" ht="12.75">
      <c r="D105" s="36"/>
      <c r="E105" s="36"/>
      <c r="F105" s="36"/>
      <c r="G105" s="36"/>
      <c r="I105" s="162"/>
      <c r="M105" s="36"/>
      <c r="N105" s="36"/>
      <c r="O105" s="36"/>
    </row>
    <row r="106" spans="4:15" s="14" customFormat="1" ht="12.75">
      <c r="D106" s="36"/>
      <c r="E106" s="36"/>
      <c r="F106" s="36"/>
      <c r="G106" s="36"/>
      <c r="I106" s="162"/>
      <c r="M106" s="36"/>
      <c r="N106" s="36"/>
      <c r="O106" s="36"/>
    </row>
    <row r="107" spans="4:15" s="14" customFormat="1" ht="12.75">
      <c r="D107" s="36"/>
      <c r="E107" s="36"/>
      <c r="F107" s="36"/>
      <c r="G107" s="36"/>
      <c r="I107" s="162"/>
      <c r="M107" s="36"/>
      <c r="N107" s="36"/>
      <c r="O107" s="36"/>
    </row>
    <row r="108" spans="4:15" s="14" customFormat="1" ht="12.75">
      <c r="D108" s="36"/>
      <c r="E108" s="36"/>
      <c r="F108" s="36"/>
      <c r="G108" s="36"/>
      <c r="I108" s="162"/>
      <c r="M108" s="36"/>
      <c r="N108" s="36"/>
      <c r="O108" s="36"/>
    </row>
    <row r="109" spans="4:15" s="14" customFormat="1" ht="12.75">
      <c r="D109" s="36"/>
      <c r="E109" s="36"/>
      <c r="F109" s="36"/>
      <c r="G109" s="36"/>
      <c r="I109" s="162"/>
      <c r="M109" s="36"/>
      <c r="N109" s="36"/>
      <c r="O109" s="36"/>
    </row>
    <row r="110" spans="4:15" s="14" customFormat="1" ht="12.75">
      <c r="D110" s="36"/>
      <c r="E110" s="36"/>
      <c r="F110" s="36"/>
      <c r="G110" s="36"/>
      <c r="I110" s="162"/>
      <c r="M110" s="36"/>
      <c r="N110" s="36"/>
      <c r="O110" s="36"/>
    </row>
    <row r="111" spans="4:15" s="14" customFormat="1" ht="12.75">
      <c r="D111" s="36"/>
      <c r="E111" s="36"/>
      <c r="F111" s="36"/>
      <c r="G111" s="36"/>
      <c r="I111" s="162"/>
      <c r="M111" s="36"/>
      <c r="N111" s="36"/>
      <c r="O111" s="36"/>
    </row>
    <row r="112" spans="4:15" s="14" customFormat="1" ht="12.75">
      <c r="D112" s="36"/>
      <c r="E112" s="36"/>
      <c r="F112" s="36"/>
      <c r="G112" s="36"/>
      <c r="I112" s="162"/>
      <c r="M112" s="36"/>
      <c r="N112" s="36"/>
      <c r="O112" s="36"/>
    </row>
    <row r="113" spans="4:15" s="14" customFormat="1" ht="12.75">
      <c r="D113" s="36"/>
      <c r="E113" s="36"/>
      <c r="F113" s="36"/>
      <c r="G113" s="36"/>
      <c r="I113" s="162"/>
      <c r="M113" s="36"/>
      <c r="N113" s="36"/>
      <c r="O113" s="36"/>
    </row>
    <row r="114" spans="4:15" s="14" customFormat="1" ht="12.75">
      <c r="D114" s="36"/>
      <c r="E114" s="36"/>
      <c r="F114" s="36"/>
      <c r="G114" s="36"/>
      <c r="I114" s="162"/>
      <c r="M114" s="36"/>
      <c r="N114" s="36"/>
      <c r="O114" s="36"/>
    </row>
    <row r="115" spans="4:15" s="14" customFormat="1" ht="12.75">
      <c r="D115" s="36"/>
      <c r="E115" s="36"/>
      <c r="F115" s="36"/>
      <c r="G115" s="36"/>
      <c r="I115" s="162"/>
      <c r="M115" s="36"/>
      <c r="N115" s="36"/>
      <c r="O115" s="36"/>
    </row>
  </sheetData>
  <sheetProtection/>
  <mergeCells count="5">
    <mergeCell ref="A1:F1"/>
    <mergeCell ref="A43:F43"/>
    <mergeCell ref="A44:F44"/>
    <mergeCell ref="I1:M1"/>
    <mergeCell ref="A84:F84"/>
  </mergeCells>
  <printOptions/>
  <pageMargins left="0.7" right="0.7" top="0.75" bottom="0.75" header="0.3" footer="0.3"/>
  <pageSetup horizontalDpi="600" verticalDpi="600" orientation="portrait" paperSize="9" scale="71" r:id="rId1"/>
  <colBreaks count="1" manualBreakCount="1">
    <brk id="7" max="43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A1" sqref="A1:H1"/>
    </sheetView>
  </sheetViews>
  <sheetFormatPr defaultColWidth="8.8515625" defaultRowHeight="12.75"/>
  <cols>
    <col min="1" max="1" width="46.8515625" style="0" customWidth="1"/>
    <col min="2" max="2" width="10.7109375" style="0" customWidth="1"/>
    <col min="3" max="3" width="13.00390625" style="0" customWidth="1"/>
    <col min="4" max="4" width="12.421875" style="0" customWidth="1"/>
    <col min="5" max="5" width="11.8515625" style="0" customWidth="1"/>
    <col min="6" max="6" width="11.7109375" style="0" customWidth="1"/>
    <col min="7" max="7" width="12.421875" style="0" customWidth="1"/>
    <col min="8" max="8" width="12.00390625" style="0" customWidth="1"/>
    <col min="9" max="9" width="12.00390625" style="14" bestFit="1" customWidth="1"/>
    <col min="10" max="12" width="9.140625" style="14" customWidth="1"/>
  </cols>
  <sheetData>
    <row r="1" spans="1:12" s="8" customFormat="1" ht="39.75" customHeight="1">
      <c r="A1" s="234" t="s">
        <v>130</v>
      </c>
      <c r="B1" s="234"/>
      <c r="C1" s="234"/>
      <c r="D1" s="232"/>
      <c r="E1" s="232"/>
      <c r="F1" s="232"/>
      <c r="G1" s="232"/>
      <c r="H1" s="232"/>
      <c r="I1" s="13"/>
      <c r="J1" s="13"/>
      <c r="K1" s="13"/>
      <c r="L1" s="13"/>
    </row>
    <row r="2" spans="1:12" s="8" customFormat="1" ht="12.75">
      <c r="A2" s="163" t="s">
        <v>129</v>
      </c>
      <c r="B2" s="75"/>
      <c r="C2" s="75"/>
      <c r="D2" s="75"/>
      <c r="E2" s="75"/>
      <c r="F2" s="75"/>
      <c r="G2" s="75"/>
      <c r="H2" s="75"/>
      <c r="I2" s="74"/>
      <c r="J2" s="13"/>
      <c r="K2" s="13"/>
      <c r="L2" s="13"/>
    </row>
    <row r="3" spans="1:12" s="8" customFormat="1" ht="43.5" customHeight="1">
      <c r="A3" s="76" t="s">
        <v>131</v>
      </c>
      <c r="B3" s="77">
        <v>2011</v>
      </c>
      <c r="C3" s="77">
        <v>2012</v>
      </c>
      <c r="D3" s="77">
        <v>2013</v>
      </c>
      <c r="E3" s="77">
        <v>2014</v>
      </c>
      <c r="F3" s="77">
        <v>2015</v>
      </c>
      <c r="G3" s="77" t="s">
        <v>226</v>
      </c>
      <c r="H3" s="77" t="s">
        <v>228</v>
      </c>
      <c r="I3" s="74"/>
      <c r="J3" s="13"/>
      <c r="K3" s="13"/>
      <c r="L3" s="13"/>
    </row>
    <row r="4" spans="1:12" s="8" customFormat="1" ht="12.75">
      <c r="A4" s="78" t="s">
        <v>69</v>
      </c>
      <c r="B4" s="79">
        <v>3697.518122</v>
      </c>
      <c r="C4" s="79">
        <v>3500.968272</v>
      </c>
      <c r="D4" s="79"/>
      <c r="E4" s="80"/>
      <c r="F4" s="80"/>
      <c r="G4" s="80"/>
      <c r="H4" s="80"/>
      <c r="I4" s="74"/>
      <c r="J4" s="13"/>
      <c r="K4" s="13"/>
      <c r="L4" s="13"/>
    </row>
    <row r="5" spans="1:12" s="8" customFormat="1" ht="12.75">
      <c r="A5" s="78" t="s">
        <v>70</v>
      </c>
      <c r="B5" s="81">
        <v>71834.234888</v>
      </c>
      <c r="C5" s="81">
        <v>78317.972159</v>
      </c>
      <c r="D5" s="81">
        <v>85519</v>
      </c>
      <c r="E5" s="79">
        <v>100225</v>
      </c>
      <c r="F5" s="79">
        <v>117701</v>
      </c>
      <c r="G5" s="79">
        <v>115808</v>
      </c>
      <c r="H5" s="79">
        <v>115627</v>
      </c>
      <c r="I5" s="74"/>
      <c r="J5" s="13"/>
      <c r="K5" s="13"/>
      <c r="L5" s="13"/>
    </row>
    <row r="6" spans="1:12" s="8" customFormat="1" ht="12.75">
      <c r="A6" s="78" t="s">
        <v>71</v>
      </c>
      <c r="B6" s="82">
        <v>4680.372382</v>
      </c>
      <c r="C6" s="82">
        <v>5143</v>
      </c>
      <c r="D6" s="82">
        <v>5740</v>
      </c>
      <c r="E6" s="81">
        <v>5718</v>
      </c>
      <c r="F6" s="81">
        <v>7503</v>
      </c>
      <c r="G6" s="81">
        <v>7021</v>
      </c>
      <c r="H6" s="81">
        <v>6791</v>
      </c>
      <c r="I6" s="74"/>
      <c r="J6" s="13"/>
      <c r="K6" s="13"/>
      <c r="L6" s="13"/>
    </row>
    <row r="7" spans="1:12" s="8" customFormat="1" ht="12.75">
      <c r="A7" s="78" t="s">
        <v>72</v>
      </c>
      <c r="B7" s="83">
        <v>252845.657274</v>
      </c>
      <c r="C7" s="83">
        <v>300349</v>
      </c>
      <c r="D7" s="83">
        <v>348894</v>
      </c>
      <c r="E7" s="82">
        <v>396211</v>
      </c>
      <c r="F7" s="82">
        <v>441493</v>
      </c>
      <c r="G7" s="82">
        <v>419614</v>
      </c>
      <c r="H7" s="82">
        <v>413363</v>
      </c>
      <c r="I7" s="74"/>
      <c r="J7" s="13"/>
      <c r="K7" s="13"/>
      <c r="L7" s="13"/>
    </row>
    <row r="8" spans="1:12" s="8" customFormat="1" ht="12.75">
      <c r="A8" s="78" t="s">
        <v>164</v>
      </c>
      <c r="B8" s="83"/>
      <c r="C8" s="83"/>
      <c r="D8" s="83">
        <v>12508</v>
      </c>
      <c r="E8" s="83">
        <v>20946</v>
      </c>
      <c r="F8" s="83">
        <v>20445</v>
      </c>
      <c r="G8" s="83">
        <v>19355</v>
      </c>
      <c r="H8" s="83">
        <v>19161</v>
      </c>
      <c r="I8" s="74"/>
      <c r="J8" s="13"/>
      <c r="K8" s="13"/>
      <c r="L8" s="13"/>
    </row>
    <row r="9" spans="1:12" s="8" customFormat="1" ht="12.75">
      <c r="A9" s="78" t="s">
        <v>73</v>
      </c>
      <c r="B9" s="84">
        <v>4564.880067</v>
      </c>
      <c r="C9" s="84">
        <v>6105.434</v>
      </c>
      <c r="D9" s="84">
        <v>7636</v>
      </c>
      <c r="E9" s="83">
        <v>8927</v>
      </c>
      <c r="F9" s="83">
        <v>10589</v>
      </c>
      <c r="G9" s="83">
        <v>10268</v>
      </c>
      <c r="H9" s="83">
        <v>10234</v>
      </c>
      <c r="I9" s="74"/>
      <c r="J9" s="13"/>
      <c r="K9" s="13"/>
      <c r="L9" s="13"/>
    </row>
    <row r="10" spans="1:12" s="8" customFormat="1" ht="12.75">
      <c r="A10" s="78" t="s">
        <v>74</v>
      </c>
      <c r="B10" s="82">
        <v>48746.662494</v>
      </c>
      <c r="C10" s="82">
        <v>48345.06633</v>
      </c>
      <c r="D10" s="82">
        <v>46103</v>
      </c>
      <c r="E10" s="84">
        <v>40068</v>
      </c>
      <c r="F10" s="84">
        <v>39306</v>
      </c>
      <c r="G10" s="84">
        <v>39241</v>
      </c>
      <c r="H10" s="84">
        <v>39268</v>
      </c>
      <c r="I10" s="74"/>
      <c r="J10" s="13"/>
      <c r="K10" s="13"/>
      <c r="L10" s="13"/>
    </row>
    <row r="11" spans="1:12" s="8" customFormat="1" ht="12.75">
      <c r="A11" s="78" t="s">
        <v>75</v>
      </c>
      <c r="B11" s="79">
        <v>6724.131473</v>
      </c>
      <c r="C11" s="79">
        <v>7883</v>
      </c>
      <c r="D11" s="79">
        <v>9720</v>
      </c>
      <c r="E11" s="82">
        <v>8864</v>
      </c>
      <c r="F11" s="82">
        <v>10281</v>
      </c>
      <c r="G11" s="82">
        <v>10269</v>
      </c>
      <c r="H11" s="82">
        <v>10450</v>
      </c>
      <c r="I11" s="74"/>
      <c r="J11" s="13"/>
      <c r="K11" s="13"/>
      <c r="L11" s="13"/>
    </row>
    <row r="12" spans="1:12" s="8" customFormat="1" ht="12.75">
      <c r="A12" s="78" t="s">
        <v>76</v>
      </c>
      <c r="B12" s="82">
        <v>47292.218739</v>
      </c>
      <c r="C12" s="82">
        <v>60524.136526</v>
      </c>
      <c r="D12" s="82">
        <v>60042</v>
      </c>
      <c r="E12" s="81">
        <v>60582</v>
      </c>
      <c r="F12" s="81">
        <v>66985</v>
      </c>
      <c r="G12" s="81">
        <v>65223</v>
      </c>
      <c r="H12" s="81">
        <v>64928</v>
      </c>
      <c r="I12" s="74"/>
      <c r="J12" s="13"/>
      <c r="K12" s="13"/>
      <c r="L12" s="13"/>
    </row>
    <row r="13" spans="1:12" s="8" customFormat="1" ht="12.75">
      <c r="A13" s="78" t="s">
        <v>149</v>
      </c>
      <c r="B13" s="81">
        <v>124066.31389918</v>
      </c>
      <c r="C13" s="81">
        <v>111459.434865</v>
      </c>
      <c r="D13" s="81">
        <v>134297</v>
      </c>
      <c r="E13" s="82">
        <v>158092</v>
      </c>
      <c r="F13" s="82">
        <v>166384</v>
      </c>
      <c r="G13" s="82">
        <v>163251</v>
      </c>
      <c r="H13" s="82">
        <v>163579</v>
      </c>
      <c r="I13" s="74"/>
      <c r="J13" s="13"/>
      <c r="K13" s="13"/>
      <c r="L13" s="13"/>
    </row>
    <row r="14" spans="1:12" s="8" customFormat="1" ht="12.75">
      <c r="A14" s="78" t="s">
        <v>123</v>
      </c>
      <c r="B14" s="81">
        <v>378000.15404081997</v>
      </c>
      <c r="C14" s="81">
        <v>508070</v>
      </c>
      <c r="D14" s="81">
        <v>582138</v>
      </c>
      <c r="E14" s="81">
        <v>519487</v>
      </c>
      <c r="F14" s="81">
        <v>556253</v>
      </c>
      <c r="G14" s="81">
        <v>546677</v>
      </c>
      <c r="H14" s="81">
        <v>545055</v>
      </c>
      <c r="I14" s="74"/>
      <c r="J14" s="13"/>
      <c r="K14" s="13"/>
      <c r="L14" s="13"/>
    </row>
    <row r="15" spans="1:12" s="8" customFormat="1" ht="12.75">
      <c r="A15" s="78" t="s">
        <v>77</v>
      </c>
      <c r="B15" s="81">
        <v>37775.767135</v>
      </c>
      <c r="C15" s="81">
        <v>36939.841172</v>
      </c>
      <c r="D15" s="81">
        <v>47626</v>
      </c>
      <c r="E15" s="81">
        <v>43166</v>
      </c>
      <c r="F15" s="81">
        <v>50754</v>
      </c>
      <c r="G15" s="81">
        <v>49500</v>
      </c>
      <c r="H15" s="81">
        <v>49572</v>
      </c>
      <c r="I15" s="74"/>
      <c r="J15" s="13"/>
      <c r="K15" s="13"/>
      <c r="L15" s="13"/>
    </row>
    <row r="16" spans="1:12" s="8" customFormat="1" ht="12.75">
      <c r="A16" s="78" t="s">
        <v>197</v>
      </c>
      <c r="B16" s="81"/>
      <c r="C16" s="81"/>
      <c r="D16" s="81"/>
      <c r="E16" s="81">
        <v>305114</v>
      </c>
      <c r="F16" s="81">
        <v>319804</v>
      </c>
      <c r="G16" s="81">
        <v>317981</v>
      </c>
      <c r="H16" s="81">
        <v>316148</v>
      </c>
      <c r="I16" s="74"/>
      <c r="J16" s="13"/>
      <c r="K16" s="13"/>
      <c r="L16" s="13"/>
    </row>
    <row r="17" spans="1:12" s="8" customFormat="1" ht="12.75">
      <c r="A17" s="78" t="s">
        <v>61</v>
      </c>
      <c r="B17" s="81">
        <v>41214.536576</v>
      </c>
      <c r="C17" s="81">
        <v>47932.768462</v>
      </c>
      <c r="D17" s="81">
        <v>45845</v>
      </c>
      <c r="E17" s="81">
        <v>46912</v>
      </c>
      <c r="F17" s="81">
        <v>45408</v>
      </c>
      <c r="G17" s="81">
        <v>44362</v>
      </c>
      <c r="H17" s="81">
        <v>44613</v>
      </c>
      <c r="I17" s="74"/>
      <c r="J17" s="13"/>
      <c r="K17" s="13"/>
      <c r="L17" s="13"/>
    </row>
    <row r="18" spans="1:12" s="8" customFormat="1" ht="12.75">
      <c r="A18" s="85"/>
      <c r="B18" s="86">
        <v>1021442.447089</v>
      </c>
      <c r="C18" s="86">
        <v>1214473</v>
      </c>
      <c r="D18" s="86">
        <v>1386069</v>
      </c>
      <c r="E18" s="86">
        <v>1714312</v>
      </c>
      <c r="F18" s="86">
        <v>1852906</v>
      </c>
      <c r="G18" s="86">
        <v>1808570</v>
      </c>
      <c r="H18" s="86">
        <v>1798789</v>
      </c>
      <c r="I18" s="74"/>
      <c r="J18" s="13"/>
      <c r="K18" s="13"/>
      <c r="L18" s="13"/>
    </row>
    <row r="19" spans="1:8" ht="12.75">
      <c r="A19" s="14"/>
      <c r="B19" s="14"/>
      <c r="C19" s="14"/>
      <c r="D19" s="14"/>
      <c r="E19" s="35"/>
      <c r="F19" s="35"/>
      <c r="G19" s="35"/>
      <c r="H19" s="35"/>
    </row>
    <row r="20" spans="1:8" ht="12.75">
      <c r="A20" s="14"/>
      <c r="B20" s="35"/>
      <c r="C20" s="35"/>
      <c r="D20" s="35"/>
      <c r="E20" s="35"/>
      <c r="F20" s="35"/>
      <c r="G20" s="35"/>
      <c r="H20" s="35"/>
    </row>
    <row r="23" ht="12.75">
      <c r="H23" s="171"/>
    </row>
    <row r="36" spans="1:8" ht="12.75">
      <c r="A36" s="14"/>
      <c r="B36" s="14"/>
      <c r="C36" s="14"/>
      <c r="D36" s="14"/>
      <c r="E36" s="14"/>
      <c r="F36" s="14"/>
      <c r="G36" s="14"/>
      <c r="H36" s="14"/>
    </row>
    <row r="37" spans="1:8" ht="12.75">
      <c r="A37" s="14"/>
      <c r="B37" s="14"/>
      <c r="C37" s="14"/>
      <c r="D37" s="14"/>
      <c r="E37" s="14"/>
      <c r="F37" s="14"/>
      <c r="G37" s="14"/>
      <c r="H37" s="14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Henrik F. Hansen</dc:creator>
  <cp:keywords/>
  <dc:description/>
  <cp:lastModifiedBy>Henrik F. Hansen</cp:lastModifiedBy>
  <cp:lastPrinted>2016-03-11T11:27:19Z</cp:lastPrinted>
  <dcterms:created xsi:type="dcterms:W3CDTF">2009-02-10T14:53:29Z</dcterms:created>
  <dcterms:modified xsi:type="dcterms:W3CDTF">2016-03-11T12:49:40Z</dcterms:modified>
  <cp:category/>
  <cp:version/>
  <cp:contentType/>
  <cp:contentStatus/>
</cp:coreProperties>
</file>